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.klase" sheetId="1" state="visible" r:id="rId2"/>
    <sheet name="10.klase" sheetId="2" state="visible" r:id="rId3"/>
    <sheet name="11.klase" sheetId="3" state="visible" r:id="rId4"/>
    <sheet name="12.klas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<sst xmlns="http://schemas.openxmlformats.org/spreadsheetml/2006/main" count="1177" uniqueCount="638">
  <si>
    <t xml:space="preserve">Latvijas 42. Atklātās fizikas olimpiādes protokols</t>
  </si>
  <si>
    <t xml:space="preserve">9. klase</t>
  </si>
  <si>
    <t xml:space="preserve">Kods</t>
  </si>
  <si>
    <t xml:space="preserve">Vārds</t>
  </si>
  <si>
    <t xml:space="preserve">Uzvārds</t>
  </si>
  <si>
    <t xml:space="preserve">Skola</t>
  </si>
  <si>
    <t xml:space="preserve">1.</t>
  </si>
  <si>
    <t xml:space="preserve">2.</t>
  </si>
  <si>
    <t xml:space="preserve">3.</t>
  </si>
  <si>
    <t xml:space="preserve">4.</t>
  </si>
  <si>
    <t xml:space="preserve">5.</t>
  </si>
  <si>
    <t xml:space="preserve">6.</t>
  </si>
  <si>
    <t xml:space="preserve">Kopā</t>
  </si>
  <si>
    <t xml:space="preserve">Proc.</t>
  </si>
  <si>
    <t xml:space="preserve">Vieta</t>
  </si>
  <si>
    <t xml:space="preserve">R140</t>
  </si>
  <si>
    <t xml:space="preserve">Ričards Kristers</t>
  </si>
  <si>
    <t xml:space="preserve">Knipšis</t>
  </si>
  <si>
    <t xml:space="preserve">Salaspils 1. vidusskola</t>
  </si>
  <si>
    <t xml:space="preserve">I</t>
  </si>
  <si>
    <t xml:space="preserve">R131</t>
  </si>
  <si>
    <t xml:space="preserve">Jānis</t>
  </si>
  <si>
    <t xml:space="preserve">Pudāns</t>
  </si>
  <si>
    <t xml:space="preserve">Rīgas Valsts 1. ģimnāzija</t>
  </si>
  <si>
    <t xml:space="preserve">II</t>
  </si>
  <si>
    <t xml:space="preserve">R56</t>
  </si>
  <si>
    <t xml:space="preserve">Rolands</t>
  </si>
  <si>
    <t xml:space="preserve">Lopatko</t>
  </si>
  <si>
    <t xml:space="preserve">III</t>
  </si>
  <si>
    <t xml:space="preserve">R55</t>
  </si>
  <si>
    <t xml:space="preserve">Olivers</t>
  </si>
  <si>
    <t xml:space="preserve">Prānis</t>
  </si>
  <si>
    <t xml:space="preserve">L13</t>
  </si>
  <si>
    <t xml:space="preserve">Kristaps</t>
  </si>
  <si>
    <t xml:space="preserve">Feldmanis</t>
  </si>
  <si>
    <t xml:space="preserve">Ventspils Valsts 1. ģimnāzija</t>
  </si>
  <si>
    <t xml:space="preserve">n</t>
  </si>
  <si>
    <t xml:space="preserve">R139</t>
  </si>
  <si>
    <t xml:space="preserve">Vilhelms</t>
  </si>
  <si>
    <t xml:space="preserve">Cinis</t>
  </si>
  <si>
    <t xml:space="preserve">Atz</t>
  </si>
  <si>
    <t xml:space="preserve">R155</t>
  </si>
  <si>
    <t xml:space="preserve">Dmitrijs</t>
  </si>
  <si>
    <t xml:space="preserve">Novikovs</t>
  </si>
  <si>
    <t xml:space="preserve">Rīgas 34. vidusskola</t>
  </si>
  <si>
    <t xml:space="preserve">R116</t>
  </si>
  <si>
    <t xml:space="preserve">Ance</t>
  </si>
  <si>
    <t xml:space="preserve">Upeniece</t>
  </si>
  <si>
    <t xml:space="preserve">R64</t>
  </si>
  <si>
    <t xml:space="preserve">Andrejs</t>
  </si>
  <si>
    <t xml:space="preserve">Mudulis</t>
  </si>
  <si>
    <t xml:space="preserve">Siguldas Valsts ģimnāzija</t>
  </si>
  <si>
    <t xml:space="preserve">R4</t>
  </si>
  <si>
    <t xml:space="preserve">Bogdans</t>
  </si>
  <si>
    <t xml:space="preserve">Kaigorodovs</t>
  </si>
  <si>
    <t xml:space="preserve">R61</t>
  </si>
  <si>
    <t xml:space="preserve">Kristers</t>
  </si>
  <si>
    <t xml:space="preserve">Kokars</t>
  </si>
  <si>
    <t xml:space="preserve">Aizkraukles novada vidusskola</t>
  </si>
  <si>
    <t xml:space="preserve">R49</t>
  </si>
  <si>
    <t xml:space="preserve">Emīls</t>
  </si>
  <si>
    <t xml:space="preserve">Krasts</t>
  </si>
  <si>
    <t xml:space="preserve">Valmieras Pārgaujas ģimnāzija</t>
  </si>
  <si>
    <t xml:space="preserve">R5</t>
  </si>
  <si>
    <t xml:space="preserve">Mārtiņš Dāvis</t>
  </si>
  <si>
    <t xml:space="preserve">Apsītis</t>
  </si>
  <si>
    <t xml:space="preserve">R75</t>
  </si>
  <si>
    <t xml:space="preserve">Mairis</t>
  </si>
  <si>
    <t xml:space="preserve">Bērziņš</t>
  </si>
  <si>
    <t xml:space="preserve">R146</t>
  </si>
  <si>
    <t xml:space="preserve">Nauris</t>
  </si>
  <si>
    <t xml:space="preserve">Osis</t>
  </si>
  <si>
    <t xml:space="preserve">Majoru vidusskola</t>
  </si>
  <si>
    <t xml:space="preserve">R57</t>
  </si>
  <si>
    <t xml:space="preserve">Jurģis</t>
  </si>
  <si>
    <t xml:space="preserve">Kriķis</t>
  </si>
  <si>
    <t xml:space="preserve">R37</t>
  </si>
  <si>
    <t xml:space="preserve">Suss</t>
  </si>
  <si>
    <t xml:space="preserve">Tīnūžu pamatskola</t>
  </si>
  <si>
    <t xml:space="preserve">D19</t>
  </si>
  <si>
    <t xml:space="preserve">Ditmārs</t>
  </si>
  <si>
    <t xml:space="preserve">Voitiņš</t>
  </si>
  <si>
    <t xml:space="preserve">Preiļu 1. pamatskola</t>
  </si>
  <si>
    <t xml:space="preserve">R85</t>
  </si>
  <si>
    <t xml:space="preserve">Vadims</t>
  </si>
  <si>
    <t xml:space="preserve">Kisels</t>
  </si>
  <si>
    <t xml:space="preserve">Rīgas Zolitudes ģimnāzija</t>
  </si>
  <si>
    <t xml:space="preserve">R157</t>
  </si>
  <si>
    <t xml:space="preserve">Atis</t>
  </si>
  <si>
    <t xml:space="preserve">Krebss</t>
  </si>
  <si>
    <t xml:space="preserve">Pamatskola „Rīdze“</t>
  </si>
  <si>
    <t xml:space="preserve">R137</t>
  </si>
  <si>
    <t xml:space="preserve">Andris</t>
  </si>
  <si>
    <t xml:space="preserve">Tutins</t>
  </si>
  <si>
    <t xml:space="preserve">Jēkabpils 2. vidusskola</t>
  </si>
  <si>
    <t xml:space="preserve">R34</t>
  </si>
  <si>
    <t xml:space="preserve">Daniils</t>
  </si>
  <si>
    <t xml:space="preserve">Balonuškovs</t>
  </si>
  <si>
    <t xml:space="preserve">R58</t>
  </si>
  <si>
    <t xml:space="preserve">Aļesja</t>
  </si>
  <si>
    <t xml:space="preserve">Vardanjana</t>
  </si>
  <si>
    <t xml:space="preserve">D20</t>
  </si>
  <si>
    <t xml:space="preserve">Vladislavs</t>
  </si>
  <si>
    <t xml:space="preserve">Kohanovkis</t>
  </si>
  <si>
    <t xml:space="preserve">Daugavpils Saskaņas pamatskola</t>
  </si>
  <si>
    <t xml:space="preserve">D35</t>
  </si>
  <si>
    <t xml:space="preserve">Ilija</t>
  </si>
  <si>
    <t xml:space="preserve">Volkovs</t>
  </si>
  <si>
    <t xml:space="preserve">Daugavpils Krievu vidusskola-licejs</t>
  </si>
  <si>
    <t xml:space="preserve">R145</t>
  </si>
  <si>
    <t xml:space="preserve">Filips</t>
  </si>
  <si>
    <t xml:space="preserve">Ēcis</t>
  </si>
  <si>
    <t xml:space="preserve">Talsu Kristīgā vidusskola</t>
  </si>
  <si>
    <t xml:space="preserve">R147</t>
  </si>
  <si>
    <t xml:space="preserve">Brauers</t>
  </si>
  <si>
    <t xml:space="preserve">Vecpiebalgas vidusskola</t>
  </si>
  <si>
    <t xml:space="preserve">D28</t>
  </si>
  <si>
    <t xml:space="preserve">Maksims</t>
  </si>
  <si>
    <t xml:space="preserve">Podskočijs</t>
  </si>
  <si>
    <t xml:space="preserve">R162</t>
  </si>
  <si>
    <t xml:space="preserve">Rūdolfs</t>
  </si>
  <si>
    <t xml:space="preserve">Pikšens</t>
  </si>
  <si>
    <t xml:space="preserve">Valmieras Valsts ģimnāzija</t>
  </si>
  <si>
    <t xml:space="preserve">D15</t>
  </si>
  <si>
    <t xml:space="preserve">Daņilovs</t>
  </si>
  <si>
    <t xml:space="preserve">Rugāju novada vidusskola</t>
  </si>
  <si>
    <t xml:space="preserve">R102</t>
  </si>
  <si>
    <t xml:space="preserve">Leonards</t>
  </si>
  <si>
    <t xml:space="preserve">Leimanis</t>
  </si>
  <si>
    <t xml:space="preserve">Rīgas Valsts 3. ģimnāzija</t>
  </si>
  <si>
    <t xml:space="preserve">R83</t>
  </si>
  <si>
    <t xml:space="preserve">Konstantīns</t>
  </si>
  <si>
    <t xml:space="preserve">Baranovs</t>
  </si>
  <si>
    <t xml:space="preserve">L8</t>
  </si>
  <si>
    <t xml:space="preserve">Igors</t>
  </si>
  <si>
    <t xml:space="preserve">Bolsunovskis</t>
  </si>
  <si>
    <t xml:space="preserve">Skrundas vidusskola</t>
  </si>
  <si>
    <t xml:space="preserve">D17</t>
  </si>
  <si>
    <t xml:space="preserve">Aiva Enija</t>
  </si>
  <si>
    <t xml:space="preserve">Boreiko</t>
  </si>
  <si>
    <t xml:space="preserve">Daugavpils Vienības pamatskola</t>
  </si>
  <si>
    <t xml:space="preserve">R73</t>
  </si>
  <si>
    <t xml:space="preserve">Agnese</t>
  </si>
  <si>
    <t xml:space="preserve">Cīrule</t>
  </si>
  <si>
    <t xml:space="preserve">Siguldas pilsētas vidusskola</t>
  </si>
  <si>
    <t xml:space="preserve">R44</t>
  </si>
  <si>
    <t xml:space="preserve">Alise Liene</t>
  </si>
  <si>
    <t xml:space="preserve">Ezeriņa</t>
  </si>
  <si>
    <t xml:space="preserve">R38</t>
  </si>
  <si>
    <t xml:space="preserve">Gricenko</t>
  </si>
  <si>
    <t xml:space="preserve">Rīgas 40. vidusskola</t>
  </si>
  <si>
    <t xml:space="preserve">R78</t>
  </si>
  <si>
    <t xml:space="preserve">Dairis</t>
  </si>
  <si>
    <t xml:space="preserve">Irbe</t>
  </si>
  <si>
    <t xml:space="preserve">R47</t>
  </si>
  <si>
    <t xml:space="preserve">Annemarija</t>
  </si>
  <si>
    <t xml:space="preserve">Irbīte</t>
  </si>
  <si>
    <t xml:space="preserve">L17</t>
  </si>
  <si>
    <t xml:space="preserve">Elīza</t>
  </si>
  <si>
    <t xml:space="preserve">Janvāre</t>
  </si>
  <si>
    <t xml:space="preserve">L9</t>
  </si>
  <si>
    <t xml:space="preserve">Olga</t>
  </si>
  <si>
    <t xml:space="preserve">Juņina</t>
  </si>
  <si>
    <t xml:space="preserve">Liepājas 12. vidusskola</t>
  </si>
  <si>
    <t xml:space="preserve">R52</t>
  </si>
  <si>
    <t xml:space="preserve">Madara</t>
  </si>
  <si>
    <t xml:space="preserve">Kļave</t>
  </si>
  <si>
    <t xml:space="preserve">Rīgas Valsts vācu ģimnāzija</t>
  </si>
  <si>
    <t xml:space="preserve">R105</t>
  </si>
  <si>
    <t xml:space="preserve">Artūrs</t>
  </si>
  <si>
    <t xml:space="preserve">Kovrigo</t>
  </si>
  <si>
    <t xml:space="preserve">Viesītes vidusskola</t>
  </si>
  <si>
    <t xml:space="preserve">R123</t>
  </si>
  <si>
    <t xml:space="preserve">Raivo</t>
  </si>
  <si>
    <t xml:space="preserve">Krišuks</t>
  </si>
  <si>
    <t xml:space="preserve">L2</t>
  </si>
  <si>
    <t xml:space="preserve">Pāvels</t>
  </si>
  <si>
    <t xml:space="preserve">Ļapunovs</t>
  </si>
  <si>
    <t xml:space="preserve">Liepājas 2. vidusskola</t>
  </si>
  <si>
    <t xml:space="preserve">R46</t>
  </si>
  <si>
    <t xml:space="preserve">Kristofers</t>
  </si>
  <si>
    <t xml:space="preserve">Liepa</t>
  </si>
  <si>
    <t xml:space="preserve">L10</t>
  </si>
  <si>
    <t xml:space="preserve">Renārs</t>
  </si>
  <si>
    <t xml:space="preserve">Miloševskis</t>
  </si>
  <si>
    <t xml:space="preserve">D23</t>
  </si>
  <si>
    <t xml:space="preserve">Ernests</t>
  </si>
  <si>
    <t xml:space="preserve">Paladijs</t>
  </si>
  <si>
    <t xml:space="preserve">Daugavpils Centra vidusskola</t>
  </si>
  <si>
    <t xml:space="preserve">D7</t>
  </si>
  <si>
    <t xml:space="preserve">Ilva</t>
  </si>
  <si>
    <t xml:space="preserve">Plociņa</t>
  </si>
  <si>
    <t xml:space="preserve">R82</t>
  </si>
  <si>
    <t xml:space="preserve">Kārlis</t>
  </si>
  <si>
    <t xml:space="preserve">Pūķis</t>
  </si>
  <si>
    <t xml:space="preserve">R60</t>
  </si>
  <si>
    <t xml:space="preserve">Armīns</t>
  </si>
  <si>
    <t xml:space="preserve">Rēdelis</t>
  </si>
  <si>
    <t xml:space="preserve">Alūksnes Valsts ģimnāzija</t>
  </si>
  <si>
    <t xml:space="preserve">D43</t>
  </si>
  <si>
    <t xml:space="preserve">Daniil</t>
  </si>
  <si>
    <t xml:space="preserve">Rybin</t>
  </si>
  <si>
    <t xml:space="preserve">Daugavpils 9. vidusskola</t>
  </si>
  <si>
    <t xml:space="preserve">D24</t>
  </si>
  <si>
    <t xml:space="preserve">Aleksandrs</t>
  </si>
  <si>
    <t xml:space="preserve">Samsonovičs</t>
  </si>
  <si>
    <t xml:space="preserve">Daugavpils Valsts ģimnāzija</t>
  </si>
  <si>
    <t xml:space="preserve">D31</t>
  </si>
  <si>
    <t xml:space="preserve">Diāna</t>
  </si>
  <si>
    <t xml:space="preserve">Sirņikova</t>
  </si>
  <si>
    <t xml:space="preserve">D38</t>
  </si>
  <si>
    <t xml:space="preserve">Liāna</t>
  </si>
  <si>
    <t xml:space="preserve">Sļedevska</t>
  </si>
  <si>
    <t xml:space="preserve">R36</t>
  </si>
  <si>
    <t xml:space="preserve">Annija</t>
  </si>
  <si>
    <t xml:space="preserve">Šmaliņa</t>
  </si>
  <si>
    <t xml:space="preserve">R101</t>
  </si>
  <si>
    <t xml:space="preserve">Marta</t>
  </si>
  <si>
    <t xml:space="preserve">Špundzāne</t>
  </si>
  <si>
    <t xml:space="preserve">D33</t>
  </si>
  <si>
    <t xml:space="preserve">Vairis</t>
  </si>
  <si>
    <t xml:space="preserve">Štāls</t>
  </si>
  <si>
    <t xml:space="preserve">R74</t>
  </si>
  <si>
    <t xml:space="preserve">Mārtiņš</t>
  </si>
  <si>
    <t xml:space="preserve">Zemlītis</t>
  </si>
  <si>
    <t xml:space="preserve">Tie skolēni, kas ir ieguvuši mazāk par 10% no maksimālā iespējamā punktu skaita, ir sakārtoti uzvārdu alfabētiskā secībā</t>
  </si>
  <si>
    <t xml:space="preserve">10. klase</t>
  </si>
  <si>
    <t xml:space="preserve">7.</t>
  </si>
  <si>
    <t xml:space="preserve">R107</t>
  </si>
  <si>
    <t xml:space="preserve">Ingvars</t>
  </si>
  <si>
    <t xml:space="preserve">Vitenburgs</t>
  </si>
  <si>
    <t xml:space="preserve">R134</t>
  </si>
  <si>
    <t xml:space="preserve">Gustavs Jānis</t>
  </si>
  <si>
    <t xml:space="preserve">Mežciems</t>
  </si>
  <si>
    <t xml:space="preserve">R125</t>
  </si>
  <si>
    <t xml:space="preserve">Sizovs</t>
  </si>
  <si>
    <t xml:space="preserve">R66</t>
  </si>
  <si>
    <t xml:space="preserve">Vladimirs</t>
  </si>
  <si>
    <t xml:space="preserve">Ščigoļevs</t>
  </si>
  <si>
    <t xml:space="preserve">Rīgas Klasiskā ģimnāzija</t>
  </si>
  <si>
    <t xml:space="preserve">R95</t>
  </si>
  <si>
    <t xml:space="preserve">Agnis</t>
  </si>
  <si>
    <t xml:space="preserve">Salmiņš</t>
  </si>
  <si>
    <t xml:space="preserve">RTU inženierzinātņu vidusskola</t>
  </si>
  <si>
    <t xml:space="preserve">R158</t>
  </si>
  <si>
    <t xml:space="preserve">Alberts</t>
  </si>
  <si>
    <t xml:space="preserve">R31</t>
  </si>
  <si>
    <t xml:space="preserve">Kristiāns</t>
  </si>
  <si>
    <t xml:space="preserve">Križmanis</t>
  </si>
  <si>
    <t xml:space="preserve">R149</t>
  </si>
  <si>
    <t xml:space="preserve">Jēkabs</t>
  </si>
  <si>
    <t xml:space="preserve">Solovjovs</t>
  </si>
  <si>
    <t xml:space="preserve">R62</t>
  </si>
  <si>
    <t xml:space="preserve">Aleksejs</t>
  </si>
  <si>
    <t xml:space="preserve">Jekimovs</t>
  </si>
  <si>
    <t xml:space="preserve">R113</t>
  </si>
  <si>
    <t xml:space="preserve">Adrians</t>
  </si>
  <si>
    <t xml:space="preserve">Netlis</t>
  </si>
  <si>
    <t xml:space="preserve">R119</t>
  </si>
  <si>
    <t xml:space="preserve">Artem</t>
  </si>
  <si>
    <t xml:space="preserve">Ubaidullaev</t>
  </si>
  <si>
    <t xml:space="preserve">R148</t>
  </si>
  <si>
    <t xml:space="preserve">Antons</t>
  </si>
  <si>
    <t xml:space="preserve">Miščenko</t>
  </si>
  <si>
    <t xml:space="preserve">R142</t>
  </si>
  <si>
    <t xml:space="preserve">Margarita</t>
  </si>
  <si>
    <t xml:space="preserve">Pašņina</t>
  </si>
  <si>
    <t xml:space="preserve">D42</t>
  </si>
  <si>
    <t xml:space="preserve">Jeļizaveta</t>
  </si>
  <si>
    <t xml:space="preserve">Zalivanskiha</t>
  </si>
  <si>
    <t xml:space="preserve">R30</t>
  </si>
  <si>
    <t xml:space="preserve">Jekabs</t>
  </si>
  <si>
    <t xml:space="preserve">Leinis</t>
  </si>
  <si>
    <t xml:space="preserve">R150</t>
  </si>
  <si>
    <t xml:space="preserve">Eduards</t>
  </si>
  <si>
    <t xml:space="preserve">Puišis</t>
  </si>
  <si>
    <t xml:space="preserve">R160</t>
  </si>
  <si>
    <t xml:space="preserve">Valters</t>
  </si>
  <si>
    <t xml:space="preserve">Kroičs</t>
  </si>
  <si>
    <t xml:space="preserve">R68</t>
  </si>
  <si>
    <t xml:space="preserve">Ieva Annija</t>
  </si>
  <si>
    <t xml:space="preserve">Eihmane</t>
  </si>
  <si>
    <t xml:space="preserve">Dobeles Valsts ģimnāzija</t>
  </si>
  <si>
    <t xml:space="preserve">R141</t>
  </si>
  <si>
    <t xml:space="preserve">Matuļenko</t>
  </si>
  <si>
    <t xml:space="preserve">R69</t>
  </si>
  <si>
    <t xml:space="preserve">Smilgājs</t>
  </si>
  <si>
    <t xml:space="preserve">Jēkabpils Valsts ģimnāzija</t>
  </si>
  <si>
    <t xml:space="preserve">R81</t>
  </si>
  <si>
    <t xml:space="preserve">Dens Enrijs</t>
  </si>
  <si>
    <t xml:space="preserve">Lakučs</t>
  </si>
  <si>
    <t xml:space="preserve">R70</t>
  </si>
  <si>
    <t xml:space="preserve">Siders</t>
  </si>
  <si>
    <t xml:space="preserve">D41</t>
  </si>
  <si>
    <t xml:space="preserve">Daniels</t>
  </si>
  <si>
    <t xml:space="preserve">Rožko</t>
  </si>
  <si>
    <t xml:space="preserve">R51</t>
  </si>
  <si>
    <t xml:space="preserve">Eduards Juliāns</t>
  </si>
  <si>
    <t xml:space="preserve">Mazmačs</t>
  </si>
  <si>
    <t xml:space="preserve">R43</t>
  </si>
  <si>
    <t xml:space="preserve">Deivis</t>
  </si>
  <si>
    <t xml:space="preserve">Baranovskis</t>
  </si>
  <si>
    <t xml:space="preserve">D29</t>
  </si>
  <si>
    <t xml:space="preserve">Tamara</t>
  </si>
  <si>
    <t xml:space="preserve">Jefremova</t>
  </si>
  <si>
    <t xml:space="preserve">R126</t>
  </si>
  <si>
    <t xml:space="preserve">Reinis</t>
  </si>
  <si>
    <t xml:space="preserve">Senkāns</t>
  </si>
  <si>
    <t xml:space="preserve">R54</t>
  </si>
  <si>
    <t xml:space="preserve">Pauls</t>
  </si>
  <si>
    <t xml:space="preserve">Daugulis</t>
  </si>
  <si>
    <t xml:space="preserve">D30</t>
  </si>
  <si>
    <t xml:space="preserve">Ronalds</t>
  </si>
  <si>
    <t xml:space="preserve">Kamins</t>
  </si>
  <si>
    <t xml:space="preserve">R106</t>
  </si>
  <si>
    <t xml:space="preserve">Naumovs</t>
  </si>
  <si>
    <t xml:space="preserve">Rīgas 13. vidusskola</t>
  </si>
  <si>
    <t xml:space="preserve">L16</t>
  </si>
  <si>
    <t xml:space="preserve">Katrīne</t>
  </si>
  <si>
    <t xml:space="preserve">Frickausa</t>
  </si>
  <si>
    <t xml:space="preserve">DALP 5. vidusskola</t>
  </si>
  <si>
    <t xml:space="preserve">R138</t>
  </si>
  <si>
    <t xml:space="preserve">Šenbergs</t>
  </si>
  <si>
    <t xml:space="preserve">Āgenskalna Valsts ģimnāzija</t>
  </si>
  <si>
    <t xml:space="preserve">R109</t>
  </si>
  <si>
    <t xml:space="preserve">Liene</t>
  </si>
  <si>
    <t xml:space="preserve">Saklaure</t>
  </si>
  <si>
    <t xml:space="preserve">R90</t>
  </si>
  <si>
    <t xml:space="preserve">Kristians Rauls</t>
  </si>
  <si>
    <t xml:space="preserve">Puļķis</t>
  </si>
  <si>
    <t xml:space="preserve">R156</t>
  </si>
  <si>
    <t xml:space="preserve">Ciekurs</t>
  </si>
  <si>
    <t xml:space="preserve">R35</t>
  </si>
  <si>
    <t xml:space="preserve">Roberts</t>
  </si>
  <si>
    <t xml:space="preserve">Andžāns</t>
  </si>
  <si>
    <t xml:space="preserve">R117</t>
  </si>
  <si>
    <t xml:space="preserve">Pasītis</t>
  </si>
  <si>
    <t xml:space="preserve">R32</t>
  </si>
  <si>
    <t xml:space="preserve">Riekstiņš</t>
  </si>
  <si>
    <t xml:space="preserve">R153</t>
  </si>
  <si>
    <t xml:space="preserve">Elīza Elizabete</t>
  </si>
  <si>
    <t xml:space="preserve">Bicāne</t>
  </si>
  <si>
    <t xml:space="preserve">D13</t>
  </si>
  <si>
    <t xml:space="preserve">Duntars-Saunders</t>
  </si>
  <si>
    <t xml:space="preserve">Aizkraukles Profesionālā vidusskola</t>
  </si>
  <si>
    <t xml:space="preserve">R42</t>
  </si>
  <si>
    <t xml:space="preserve">Raimonds</t>
  </si>
  <si>
    <t xml:space="preserve">Šīrants</t>
  </si>
  <si>
    <t xml:space="preserve">R87</t>
  </si>
  <si>
    <t xml:space="preserve">Austris</t>
  </si>
  <si>
    <t xml:space="preserve">Eglītis</t>
  </si>
  <si>
    <t xml:space="preserve">R98</t>
  </si>
  <si>
    <t xml:space="preserve">Ksenija</t>
  </si>
  <si>
    <t xml:space="preserve">Šlotska</t>
  </si>
  <si>
    <t xml:space="preserve">R48</t>
  </si>
  <si>
    <t xml:space="preserve">Krasovskis</t>
  </si>
  <si>
    <t xml:space="preserve">L5</t>
  </si>
  <si>
    <t xml:space="preserve">Arturs</t>
  </si>
  <si>
    <t xml:space="preserve">Atvars</t>
  </si>
  <si>
    <t xml:space="preserve">Liepājas Valsts 1. ģimnāzija</t>
  </si>
  <si>
    <t xml:space="preserve">R59</t>
  </si>
  <si>
    <t xml:space="preserve">Samanta</t>
  </si>
  <si>
    <t xml:space="preserve">Berga</t>
  </si>
  <si>
    <t xml:space="preserve">R6</t>
  </si>
  <si>
    <t xml:space="preserve">Kristiāna</t>
  </si>
  <si>
    <t xml:space="preserve">Buka</t>
  </si>
  <si>
    <t xml:space="preserve">R53</t>
  </si>
  <si>
    <t xml:space="preserve">Valts</t>
  </si>
  <si>
    <t xml:space="preserve">Damroze</t>
  </si>
  <si>
    <t xml:space="preserve">D36</t>
  </si>
  <si>
    <t xml:space="preserve">Džeriņa</t>
  </si>
  <si>
    <t xml:space="preserve">Preiļu Valsts ģimnāzija</t>
  </si>
  <si>
    <t xml:space="preserve">R29</t>
  </si>
  <si>
    <t xml:space="preserve">Karīna</t>
  </si>
  <si>
    <t xml:space="preserve">Ermansone</t>
  </si>
  <si>
    <t xml:space="preserve">Aija</t>
  </si>
  <si>
    <t xml:space="preserve">Gžibovska</t>
  </si>
  <si>
    <t xml:space="preserve">D3</t>
  </si>
  <si>
    <t xml:space="preserve">Ķiberis</t>
  </si>
  <si>
    <t xml:space="preserve">D21</t>
  </si>
  <si>
    <t xml:space="preserve">Māris</t>
  </si>
  <si>
    <t xml:space="preserve">Koniševs</t>
  </si>
  <si>
    <t xml:space="preserve">R67</t>
  </si>
  <si>
    <t xml:space="preserve">Eva</t>
  </si>
  <si>
    <t xml:space="preserve">Kostareva</t>
  </si>
  <si>
    <t xml:space="preserve">Valērija</t>
  </si>
  <si>
    <t xml:space="preserve">Kronberga</t>
  </si>
  <si>
    <t xml:space="preserve">L15</t>
  </si>
  <si>
    <t xml:space="preserve">Nikita</t>
  </si>
  <si>
    <t xml:space="preserve">Lileiko</t>
  </si>
  <si>
    <t xml:space="preserve">R3</t>
  </si>
  <si>
    <t xml:space="preserve">Irina</t>
  </si>
  <si>
    <t xml:space="preserve">Makarova</t>
  </si>
  <si>
    <t xml:space="preserve">Rīgas 41. vidusskola</t>
  </si>
  <si>
    <t xml:space="preserve">R39</t>
  </si>
  <si>
    <t xml:space="preserve">Miks Mikus</t>
  </si>
  <si>
    <t xml:space="preserve">Mamedovs</t>
  </si>
  <si>
    <t xml:space="preserve">D25</t>
  </si>
  <si>
    <t xml:space="preserve">Mārtiņs</t>
  </si>
  <si>
    <t xml:space="preserve">Marcinkēvičs</t>
  </si>
  <si>
    <t xml:space="preserve">R27</t>
  </si>
  <si>
    <t xml:space="preserve">Melnis</t>
  </si>
  <si>
    <t xml:space="preserve">R112</t>
  </si>
  <si>
    <t xml:space="preserve">Betija</t>
  </si>
  <si>
    <t xml:space="preserve">Muižniece</t>
  </si>
  <si>
    <t xml:space="preserve">D37</t>
  </si>
  <si>
    <t xml:space="preserve">Elīna</t>
  </si>
  <si>
    <t xml:space="preserve">Rasčevska</t>
  </si>
  <si>
    <t xml:space="preserve">R115</t>
  </si>
  <si>
    <t xml:space="preserve">Boriss</t>
  </si>
  <si>
    <t xml:space="preserve">Sidjakins</t>
  </si>
  <si>
    <t xml:space="preserve">R89</t>
  </si>
  <si>
    <t xml:space="preserve">Alens</t>
  </si>
  <si>
    <t xml:space="preserve">Šņepsts</t>
  </si>
  <si>
    <t xml:space="preserve">D16</t>
  </si>
  <si>
    <t xml:space="preserve">Rainers</t>
  </si>
  <si>
    <t xml:space="preserve">Trubačs</t>
  </si>
  <si>
    <t xml:space="preserve">R92</t>
  </si>
  <si>
    <t xml:space="preserve">Venčels</t>
  </si>
  <si>
    <t xml:space="preserve">R130</t>
  </si>
  <si>
    <t xml:space="preserve">Oskars </t>
  </si>
  <si>
    <t xml:space="preserve">Zariņš</t>
  </si>
  <si>
    <t xml:space="preserve">11. klase</t>
  </si>
  <si>
    <t xml:space="preserve">8.</t>
  </si>
  <si>
    <t xml:space="preserve">9.</t>
  </si>
  <si>
    <t xml:space="preserve">R8</t>
  </si>
  <si>
    <t xml:space="preserve">Babris</t>
  </si>
  <si>
    <t xml:space="preserve">R120</t>
  </si>
  <si>
    <t xml:space="preserve">Ivars</t>
  </si>
  <si>
    <t xml:space="preserve">Dille</t>
  </si>
  <si>
    <t xml:space="preserve">R121</t>
  </si>
  <si>
    <t xml:space="preserve">Artis Ivo</t>
  </si>
  <si>
    <t xml:space="preserve">Pencis</t>
  </si>
  <si>
    <t xml:space="preserve">D44</t>
  </si>
  <si>
    <t xml:space="preserve">Stanislavs</t>
  </si>
  <si>
    <t xml:space="preserve">Jefimovs</t>
  </si>
  <si>
    <t xml:space="preserve">R118</t>
  </si>
  <si>
    <t xml:space="preserve">Ēriks</t>
  </si>
  <si>
    <t xml:space="preserve">Vilunas</t>
  </si>
  <si>
    <t xml:space="preserve">R9</t>
  </si>
  <si>
    <t xml:space="preserve">Aivars</t>
  </si>
  <si>
    <t xml:space="preserve">Lucijanovs</t>
  </si>
  <si>
    <t xml:space="preserve">R96</t>
  </si>
  <si>
    <t xml:space="preserve">Pogumirskis</t>
  </si>
  <si>
    <t xml:space="preserve">R88</t>
  </si>
  <si>
    <t xml:space="preserve">R143</t>
  </si>
  <si>
    <t xml:space="preserve">Edgars</t>
  </si>
  <si>
    <t xml:space="preserve">Kalsnavs</t>
  </si>
  <si>
    <t xml:space="preserve">R94</t>
  </si>
  <si>
    <t xml:space="preserve">Pēteris</t>
  </si>
  <si>
    <t xml:space="preserve">Zvejnieks</t>
  </si>
  <si>
    <t xml:space="preserve">R65</t>
  </si>
  <si>
    <t xml:space="preserve">Rūta</t>
  </si>
  <si>
    <t xml:space="preserve">Ozoliņa</t>
  </si>
  <si>
    <t xml:space="preserve">Valmieras Valsts Ģimnāzija</t>
  </si>
  <si>
    <t xml:space="preserve">L11</t>
  </si>
  <si>
    <t xml:space="preserve">Urbanovičs</t>
  </si>
  <si>
    <t xml:space="preserve">R41</t>
  </si>
  <si>
    <t xml:space="preserve">Klevs</t>
  </si>
  <si>
    <t xml:space="preserve">Aizkraukles novada ģimnāzija</t>
  </si>
  <si>
    <t xml:space="preserve">R76</t>
  </si>
  <si>
    <t xml:space="preserve">Ēriks Gustavs</t>
  </si>
  <si>
    <t xml:space="preserve">Tipāns</t>
  </si>
  <si>
    <t xml:space="preserve">R28</t>
  </si>
  <si>
    <t xml:space="preserve">Fjodorova</t>
  </si>
  <si>
    <t xml:space="preserve">D8</t>
  </si>
  <si>
    <t xml:space="preserve">Aleksandra</t>
  </si>
  <si>
    <t xml:space="preserve">Tulovska</t>
  </si>
  <si>
    <t xml:space="preserve">D47</t>
  </si>
  <si>
    <t xml:space="preserve">Arkādijs</t>
  </si>
  <si>
    <t xml:space="preserve">Nikolajevs</t>
  </si>
  <si>
    <t xml:space="preserve">Daugavpils 15. vidusskola</t>
  </si>
  <si>
    <t xml:space="preserve">R97</t>
  </si>
  <si>
    <t xml:space="preserve">Robežnieks</t>
  </si>
  <si>
    <t xml:space="preserve">Jelgavas Spīdolas ģimnāzija</t>
  </si>
  <si>
    <t xml:space="preserve">R99</t>
  </si>
  <si>
    <t xml:space="preserve">Agris</t>
  </si>
  <si>
    <t xml:space="preserve">Bužs</t>
  </si>
  <si>
    <t xml:space="preserve">R129</t>
  </si>
  <si>
    <t xml:space="preserve">Ansis</t>
  </si>
  <si>
    <t xml:space="preserve">Ziemelis</t>
  </si>
  <si>
    <t xml:space="preserve">Jelgavas Tehnoloģiju vidusskola</t>
  </si>
  <si>
    <t xml:space="preserve">R91</t>
  </si>
  <si>
    <t xml:space="preserve">Artis</t>
  </si>
  <si>
    <t xml:space="preserve">Galvanonskis</t>
  </si>
  <si>
    <t xml:space="preserve">D2</t>
  </si>
  <si>
    <t xml:space="preserve">Ilmārs</t>
  </si>
  <si>
    <t xml:space="preserve">Dunskis</t>
  </si>
  <si>
    <t xml:space="preserve">R135</t>
  </si>
  <si>
    <t xml:space="preserve">Akims</t>
  </si>
  <si>
    <t xml:space="preserve">Parahins</t>
  </si>
  <si>
    <t xml:space="preserve">R33</t>
  </si>
  <si>
    <t xml:space="preserve">R72</t>
  </si>
  <si>
    <t xml:space="preserve">Jenerts</t>
  </si>
  <si>
    <t xml:space="preserve">D46</t>
  </si>
  <si>
    <t xml:space="preserve">Sondors</t>
  </si>
  <si>
    <t xml:space="preserve">L14</t>
  </si>
  <si>
    <t xml:space="preserve">Andersons</t>
  </si>
  <si>
    <t xml:space="preserve">L18</t>
  </si>
  <si>
    <t xml:space="preserve">Bikova</t>
  </si>
  <si>
    <t xml:space="preserve">L4</t>
  </si>
  <si>
    <t xml:space="preserve">Arnis</t>
  </si>
  <si>
    <t xml:space="preserve">Birze</t>
  </si>
  <si>
    <t xml:space="preserve">Grobiņas ģimnāzija</t>
  </si>
  <si>
    <t xml:space="preserve">D26</t>
  </si>
  <si>
    <t xml:space="preserve">Brūvers</t>
  </si>
  <si>
    <t xml:space="preserve">D10</t>
  </si>
  <si>
    <t xml:space="preserve">Nikolajs</t>
  </si>
  <si>
    <t xml:space="preserve">Hasjuks</t>
  </si>
  <si>
    <t xml:space="preserve">D18</t>
  </si>
  <si>
    <t xml:space="preserve">Iļja</t>
  </si>
  <si>
    <t xml:space="preserve">Isajevs</t>
  </si>
  <si>
    <t xml:space="preserve">D4</t>
  </si>
  <si>
    <t xml:space="preserve">Kokins</t>
  </si>
  <si>
    <t xml:space="preserve">L20</t>
  </si>
  <si>
    <t xml:space="preserve">Jeļena</t>
  </si>
  <si>
    <t xml:space="preserve">Korobova</t>
  </si>
  <si>
    <t xml:space="preserve">R154</t>
  </si>
  <si>
    <t xml:space="preserve">Anna</t>
  </si>
  <si>
    <t xml:space="preserve">Kosigina</t>
  </si>
  <si>
    <t xml:space="preserve">R110</t>
  </si>
  <si>
    <t xml:space="preserve">Kuģenieks</t>
  </si>
  <si>
    <t xml:space="preserve">Rīgas 9. vidusskola</t>
  </si>
  <si>
    <t xml:space="preserve">R111</t>
  </si>
  <si>
    <t xml:space="preserve">Liedskalniņš</t>
  </si>
  <si>
    <t xml:space="preserve">D34</t>
  </si>
  <si>
    <t xml:space="preserve">Lauris</t>
  </si>
  <si>
    <t xml:space="preserve">Matisāns</t>
  </si>
  <si>
    <t xml:space="preserve">R122</t>
  </si>
  <si>
    <t xml:space="preserve">Laura</t>
  </si>
  <si>
    <t xml:space="preserve">Nelsone</t>
  </si>
  <si>
    <t xml:space="preserve">R71</t>
  </si>
  <si>
    <t xml:space="preserve">Šķesteris</t>
  </si>
  <si>
    <t xml:space="preserve">D32</t>
  </si>
  <si>
    <t xml:space="preserve">Lauma</t>
  </si>
  <si>
    <t xml:space="preserve">Tumašova</t>
  </si>
  <si>
    <t xml:space="preserve">R103</t>
  </si>
  <si>
    <t xml:space="preserve">Vedļa</t>
  </si>
  <si>
    <t xml:space="preserve">L19</t>
  </si>
  <si>
    <t xml:space="preserve">Dāvids</t>
  </si>
  <si>
    <t xml:space="preserve">Vorobjovs</t>
  </si>
  <si>
    <t xml:space="preserve">12. klase</t>
  </si>
  <si>
    <t xml:space="preserve">R108</t>
  </si>
  <si>
    <t xml:space="preserve">Irmejs</t>
  </si>
  <si>
    <t xml:space="preserve">R127</t>
  </si>
  <si>
    <t xml:space="preserve">Jeļisejevs</t>
  </si>
  <si>
    <t xml:space="preserve">Puškina licejs</t>
  </si>
  <si>
    <t xml:space="preserve">R1</t>
  </si>
  <si>
    <t xml:space="preserve">Mihails</t>
  </si>
  <si>
    <t xml:space="preserve">Buņins</t>
  </si>
  <si>
    <t xml:space="preserve">D49</t>
  </si>
  <si>
    <t xml:space="preserve">Čunčulis</t>
  </si>
  <si>
    <t xml:space="preserve">R2</t>
  </si>
  <si>
    <t xml:space="preserve">R133</t>
  </si>
  <si>
    <t xml:space="preserve">Kozjutinskis</t>
  </si>
  <si>
    <t xml:space="preserve">R159</t>
  </si>
  <si>
    <t xml:space="preserve">Ruslans</t>
  </si>
  <si>
    <t xml:space="preserve">Aleksejevs</t>
  </si>
  <si>
    <t xml:space="preserve">D1</t>
  </si>
  <si>
    <t xml:space="preserve">Severīns</t>
  </si>
  <si>
    <t xml:space="preserve">Dudeničs</t>
  </si>
  <si>
    <t xml:space="preserve">D11</t>
  </si>
  <si>
    <t xml:space="preserve">Latkovskis</t>
  </si>
  <si>
    <t xml:space="preserve">R45</t>
  </si>
  <si>
    <t xml:space="preserve">Stepanovs</t>
  </si>
  <si>
    <t xml:space="preserve">R50</t>
  </si>
  <si>
    <t xml:space="preserve">Tone</t>
  </si>
  <si>
    <t xml:space="preserve">R136</t>
  </si>
  <si>
    <t xml:space="preserve">Kampe</t>
  </si>
  <si>
    <t xml:space="preserve">R93</t>
  </si>
  <si>
    <t xml:space="preserve">Anete</t>
  </si>
  <si>
    <t xml:space="preserve">Zepa</t>
  </si>
  <si>
    <t xml:space="preserve">R104</t>
  </si>
  <si>
    <t xml:space="preserve">Kirills</t>
  </si>
  <si>
    <t xml:space="preserve">Savčuks</t>
  </si>
  <si>
    <t xml:space="preserve">Rīgas Zolitūdes ģimnāzija</t>
  </si>
  <si>
    <t xml:space="preserve">D22</t>
  </si>
  <si>
    <t xml:space="preserve">Andrejevs</t>
  </si>
  <si>
    <t xml:space="preserve">R26</t>
  </si>
  <si>
    <t xml:space="preserve">Tomass</t>
  </si>
  <si>
    <t xml:space="preserve">Vaivods</t>
  </si>
  <si>
    <t xml:space="preserve">R63</t>
  </si>
  <si>
    <t xml:space="preserve">Haralds</t>
  </si>
  <si>
    <t xml:space="preserve">Ozols</t>
  </si>
  <si>
    <t xml:space="preserve">R151</t>
  </si>
  <si>
    <t xml:space="preserve">Artemijs</t>
  </si>
  <si>
    <t xml:space="preserve">Krimovs</t>
  </si>
  <si>
    <t xml:space="preserve">R84</t>
  </si>
  <si>
    <t xml:space="preserve">Straumanis</t>
  </si>
  <si>
    <t xml:space="preserve">L3</t>
  </si>
  <si>
    <t xml:space="preserve">Galauskis</t>
  </si>
  <si>
    <t xml:space="preserve">R114</t>
  </si>
  <si>
    <t xml:space="preserve">Tesliuks</t>
  </si>
  <si>
    <t xml:space="preserve">D5</t>
  </si>
  <si>
    <t xml:space="preserve">Ausma</t>
  </si>
  <si>
    <t xml:space="preserve">Dzerkalne</t>
  </si>
  <si>
    <t xml:space="preserve">R128</t>
  </si>
  <si>
    <t xml:space="preserve">Kristīne</t>
  </si>
  <si>
    <t xml:space="preserve">Berļizeva</t>
  </si>
  <si>
    <t xml:space="preserve">Jelgavas Valsts ģimnāzija</t>
  </si>
  <si>
    <t xml:space="preserve">R152</t>
  </si>
  <si>
    <t xml:space="preserve">Lada</t>
  </si>
  <si>
    <t xml:space="preserve">Leidmane</t>
  </si>
  <si>
    <t xml:space="preserve">R132</t>
  </si>
  <si>
    <t xml:space="preserve">Uko</t>
  </si>
  <si>
    <t xml:space="preserve">Kokņevičs</t>
  </si>
  <si>
    <t xml:space="preserve">R79</t>
  </si>
  <si>
    <t xml:space="preserve">Mārcis Jorens</t>
  </si>
  <si>
    <t xml:space="preserve">Rullis</t>
  </si>
  <si>
    <t xml:space="preserve">L7</t>
  </si>
  <si>
    <t xml:space="preserve">Elvis</t>
  </si>
  <si>
    <t xml:space="preserve">Zukulis</t>
  </si>
  <si>
    <t xml:space="preserve">L1</t>
  </si>
  <si>
    <t xml:space="preserve">Merkauss</t>
  </si>
  <si>
    <t xml:space="preserve">D6</t>
  </si>
  <si>
    <t xml:space="preserve">Krišjānis</t>
  </si>
  <si>
    <t xml:space="preserve">Kočāns</t>
  </si>
  <si>
    <t xml:space="preserve">L6</t>
  </si>
  <si>
    <t xml:space="preserve">Klāvs</t>
  </si>
  <si>
    <t xml:space="preserve">Spruģevics</t>
  </si>
  <si>
    <t xml:space="preserve">D45</t>
  </si>
  <si>
    <t xml:space="preserve">Pāvels Visvaldis</t>
  </si>
  <si>
    <t xml:space="preserve">Mackevičs-Maņko</t>
  </si>
  <si>
    <t xml:space="preserve">R77</t>
  </si>
  <si>
    <t xml:space="preserve">Anastasija</t>
  </si>
  <si>
    <t xml:space="preserve">R7</t>
  </si>
  <si>
    <t xml:space="preserve">Juris</t>
  </si>
  <si>
    <t xml:space="preserve">Keršs</t>
  </si>
  <si>
    <t xml:space="preserve">R124</t>
  </si>
  <si>
    <t xml:space="preserve">Jelgavas 4. vidusskola</t>
  </si>
  <si>
    <t xml:space="preserve">R40</t>
  </si>
  <si>
    <t xml:space="preserve">Kreinbergs</t>
  </si>
  <si>
    <t xml:space="preserve">D12</t>
  </si>
  <si>
    <t xml:space="preserve">Maris</t>
  </si>
  <si>
    <t xml:space="preserve">Kudrjavskis</t>
  </si>
  <si>
    <t xml:space="preserve">R100</t>
  </si>
  <si>
    <t xml:space="preserve">Toms</t>
  </si>
  <si>
    <t xml:space="preserve">Plešs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</si>
</sst>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@"/>
    <numFmt numFmtId="167" formatCode="0.0"/>
    <numFmt numFmtId="168" formatCode="#,##0.0"/>
  </numFmts>
  <fonts count="18">
    <font>
      <sz val="10"/>
      <name val="IPA P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IPA Pゴシック"/>
      <family val="2"/>
    </font>
    <font>
      <sz val="10"/>
      <color rgb="FF333333"/>
      <name val="IPA Pゴシック"/>
      <family val="2"/>
    </font>
    <font>
      <sz val="10"/>
      <color rgb="FF808080"/>
      <name val="IPA Pゴシック"/>
      <family val="2"/>
    </font>
    <font>
      <sz val="10"/>
      <color rgb="FF006600"/>
      <name val="IPA Pゴシック"/>
      <family val="2"/>
    </font>
    <font>
      <sz val="10"/>
      <color rgb="FF996600"/>
      <name val="IPA Pゴシック"/>
      <family val="2"/>
    </font>
    <font>
      <sz val="10"/>
      <color rgb="FFCC0000"/>
      <name val="IPA Pゴシック"/>
      <family val="2"/>
    </font>
    <font>
      <sz val="10"/>
      <color rgb="FFFFFFFF"/>
      <name val="IPA Pゴシック"/>
      <family val="2"/>
    </font>
    <font>
      <sz val="10"/>
      <name val="Arial"/>
      <family val="2"/>
    </font>
    <font>
      <b val="true"/>
      <sz val="12"/>
      <name val="Arial"/>
      <family val="2"/>
    </font>
    <font>
      <sz val="12"/>
      <name val="IPA Pゴシック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i val="true"/>
      <sz val="10"/>
      <name val="IPA Pゴシック"/>
      <family val="2"/>
    </font>
    <font>
      <i val="true"/>
      <sz val="10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3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1" applyFont="true" applyBorder="tru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8" fillId="2" borderId="0" applyFont="true" applyBorder="false" applyAlignment="true" applyProtection="false">
      <alignment horizontal="general" vertical="bottom" textRotation="0" wrapText="false" indent="0" shrinkToFit="false"/>
    </xf>
    <xf numFmtId="164" fontId="9" fillId="4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6" borderId="0" applyFont="true" applyBorder="false" applyAlignment="true" applyProtection="false">
      <alignment horizontal="general" vertical="bottom" textRotation="0" wrapText="false" indent="0" shrinkToFit="false"/>
    </xf>
    <xf numFmtId="164" fontId="10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9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9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9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9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9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9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9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9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9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9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9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9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9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9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9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9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9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1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9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1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9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1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9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9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9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9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25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  <cellStyle name="Normal 2" xfId="36" builtinId="53" customBuiltin="true"/>
    <cellStyle name="Percent 2" xfId="37" builtinId="53" customBuiltin="true"/>
    <cellStyle name="Percent 3" xfId="38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6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6.75"/>
    <col collapsed="false" customWidth="true" hidden="false" outlineLevel="0" max="2" min="2" style="0" width="13.51"/>
    <col collapsed="false" customWidth="true" hidden="false" outlineLevel="0" max="3" min="3" style="0" width="15.77"/>
    <col collapsed="false" customWidth="true" hidden="false" outlineLevel="0" max="4" min="4" style="0" width="27.93"/>
    <col collapsed="false" customWidth="true" hidden="false" outlineLevel="0" max="13" min="5" style="0" width="5.4"/>
    <col collapsed="false" customWidth="true" hidden="false" outlineLevel="0" max="1025" min="14" style="0" width="7.66"/>
  </cols>
  <sheetData>
    <row r="1" customFormat="false" ht="19.4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8" hidden="false" customHeight="fals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5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7" t="s">
        <v>11</v>
      </c>
      <c r="K4" s="6" t="s">
        <v>12</v>
      </c>
      <c r="L4" s="8" t="s">
        <v>13</v>
      </c>
      <c r="M4" s="8" t="s">
        <v>14</v>
      </c>
    </row>
    <row r="5" customFormat="false" ht="12.8" hidden="false" customHeight="false" outlineLevel="0" collapsed="false">
      <c r="A5" s="9" t="s">
        <v>15</v>
      </c>
      <c r="B5" s="10" t="s">
        <v>16</v>
      </c>
      <c r="C5" s="10" t="s">
        <v>17</v>
      </c>
      <c r="D5" s="10" t="s">
        <v>18</v>
      </c>
      <c r="E5" s="11" t="n">
        <v>1.8</v>
      </c>
      <c r="F5" s="12" t="n">
        <v>1.8</v>
      </c>
      <c r="G5" s="12" t="n">
        <v>1.4</v>
      </c>
      <c r="H5" s="12" t="n">
        <v>0.7</v>
      </c>
      <c r="I5" s="12" t="n">
        <v>2</v>
      </c>
      <c r="J5" s="13" t="n">
        <v>1.3</v>
      </c>
      <c r="K5" s="14" t="n">
        <f aca="false">SUM(E5:J5)</f>
        <v>9</v>
      </c>
      <c r="L5" s="15" t="n">
        <f aca="false">K5/12</f>
        <v>0.75</v>
      </c>
      <c r="M5" s="15" t="s">
        <v>19</v>
      </c>
    </row>
    <row r="6" customFormat="false" ht="12.8" hidden="false" customHeight="false" outlineLevel="0" collapsed="false">
      <c r="A6" s="16" t="s">
        <v>20</v>
      </c>
      <c r="B6" s="17" t="s">
        <v>21</v>
      </c>
      <c r="C6" s="17" t="s">
        <v>22</v>
      </c>
      <c r="D6" s="17" t="s">
        <v>23</v>
      </c>
      <c r="E6" s="18" t="n">
        <v>1.4</v>
      </c>
      <c r="F6" s="19" t="n">
        <v>1.8</v>
      </c>
      <c r="G6" s="19" t="n">
        <v>0.7</v>
      </c>
      <c r="H6" s="19" t="n">
        <v>1</v>
      </c>
      <c r="I6" s="19" t="n">
        <v>2</v>
      </c>
      <c r="J6" s="20" t="n">
        <v>1.2</v>
      </c>
      <c r="K6" s="21" t="n">
        <f aca="false">SUM(E6:J6)</f>
        <v>8.1</v>
      </c>
      <c r="L6" s="22" t="n">
        <f aca="false">K6/12</f>
        <v>0.675</v>
      </c>
      <c r="M6" s="22" t="s">
        <v>24</v>
      </c>
    </row>
    <row r="7" customFormat="false" ht="12.8" hidden="false" customHeight="false" outlineLevel="0" collapsed="false">
      <c r="A7" s="16" t="s">
        <v>25</v>
      </c>
      <c r="B7" s="17" t="s">
        <v>26</v>
      </c>
      <c r="C7" s="17" t="s">
        <v>27</v>
      </c>
      <c r="D7" s="17" t="s">
        <v>23</v>
      </c>
      <c r="E7" s="18" t="n">
        <v>2</v>
      </c>
      <c r="F7" s="19" t="n">
        <v>0.5</v>
      </c>
      <c r="G7" s="19" t="n">
        <v>1.3</v>
      </c>
      <c r="H7" s="19" t="n">
        <v>1.1</v>
      </c>
      <c r="I7" s="19" t="n">
        <v>0.8</v>
      </c>
      <c r="J7" s="20" t="n">
        <v>0.6</v>
      </c>
      <c r="K7" s="21" t="n">
        <f aca="false">SUM(E7:J7)</f>
        <v>6.3</v>
      </c>
      <c r="L7" s="22" t="n">
        <f aca="false">K7/12</f>
        <v>0.525</v>
      </c>
      <c r="M7" s="22" t="s">
        <v>28</v>
      </c>
    </row>
    <row r="8" customFormat="false" ht="12.8" hidden="false" customHeight="false" outlineLevel="0" collapsed="false">
      <c r="A8" s="16" t="s">
        <v>29</v>
      </c>
      <c r="B8" s="17" t="s">
        <v>30</v>
      </c>
      <c r="C8" s="17" t="s">
        <v>31</v>
      </c>
      <c r="D8" s="17" t="s">
        <v>23</v>
      </c>
      <c r="E8" s="18" t="n">
        <v>1.7</v>
      </c>
      <c r="F8" s="19" t="n">
        <v>1.5</v>
      </c>
      <c r="G8" s="19" t="n">
        <v>0.8</v>
      </c>
      <c r="H8" s="19" t="n">
        <v>0</v>
      </c>
      <c r="I8" s="19" t="n">
        <v>1.1</v>
      </c>
      <c r="J8" s="20" t="n">
        <v>1.2</v>
      </c>
      <c r="K8" s="21" t="n">
        <f aca="false">SUM(E8:J8)</f>
        <v>6.3</v>
      </c>
      <c r="L8" s="22" t="n">
        <f aca="false">K8/12</f>
        <v>0.525</v>
      </c>
      <c r="M8" s="22" t="s">
        <v>28</v>
      </c>
    </row>
    <row r="9" customFormat="false" ht="12.8" hidden="false" customHeight="false" outlineLevel="0" collapsed="false">
      <c r="A9" s="16" t="s">
        <v>32</v>
      </c>
      <c r="B9" s="17" t="s">
        <v>33</v>
      </c>
      <c r="C9" s="17" t="s">
        <v>34</v>
      </c>
      <c r="D9" s="17" t="s">
        <v>35</v>
      </c>
      <c r="E9" s="18" t="n">
        <v>0.3</v>
      </c>
      <c r="F9" s="19" t="n">
        <v>1.3</v>
      </c>
      <c r="G9" s="19" t="n">
        <v>2</v>
      </c>
      <c r="H9" s="19" t="s">
        <v>36</v>
      </c>
      <c r="I9" s="19" t="n">
        <v>2</v>
      </c>
      <c r="J9" s="20" t="n">
        <v>0.6</v>
      </c>
      <c r="K9" s="21" t="n">
        <f aca="false">SUM(E9:J9)</f>
        <v>6.2</v>
      </c>
      <c r="L9" s="22" t="n">
        <f aca="false">K9/12</f>
        <v>0.516666666666667</v>
      </c>
      <c r="M9" s="22" t="s">
        <v>28</v>
      </c>
    </row>
    <row r="10" customFormat="false" ht="12.8" hidden="false" customHeight="false" outlineLevel="0" collapsed="false">
      <c r="A10" s="16" t="s">
        <v>37</v>
      </c>
      <c r="B10" s="17" t="s">
        <v>38</v>
      </c>
      <c r="C10" s="17" t="s">
        <v>39</v>
      </c>
      <c r="D10" s="17" t="s">
        <v>23</v>
      </c>
      <c r="E10" s="18" t="n">
        <v>1.8</v>
      </c>
      <c r="F10" s="19" t="n">
        <v>2</v>
      </c>
      <c r="G10" s="19" t="n">
        <v>0</v>
      </c>
      <c r="H10" s="19" t="n">
        <v>1.8</v>
      </c>
      <c r="I10" s="19" t="n">
        <v>0</v>
      </c>
      <c r="J10" s="20" t="n">
        <v>0.2</v>
      </c>
      <c r="K10" s="21" t="n">
        <f aca="false">SUM(E10:J10)</f>
        <v>5.8</v>
      </c>
      <c r="L10" s="22" t="n">
        <f aca="false">K10/12</f>
        <v>0.483333333333333</v>
      </c>
      <c r="M10" s="22" t="s">
        <v>40</v>
      </c>
    </row>
    <row r="11" customFormat="false" ht="12.8" hidden="false" customHeight="false" outlineLevel="0" collapsed="false">
      <c r="A11" s="23" t="s">
        <v>41</v>
      </c>
      <c r="B11" s="24" t="s">
        <v>42</v>
      </c>
      <c r="C11" s="24" t="s">
        <v>43</v>
      </c>
      <c r="D11" s="24" t="s">
        <v>44</v>
      </c>
      <c r="E11" s="25" t="n">
        <v>1.2</v>
      </c>
      <c r="F11" s="26" t="n">
        <v>1.9</v>
      </c>
      <c r="G11" s="26" t="n">
        <v>1.6</v>
      </c>
      <c r="H11" s="26" t="n">
        <v>0</v>
      </c>
      <c r="I11" s="26" t="n">
        <v>0.8</v>
      </c>
      <c r="J11" s="27" t="s">
        <v>36</v>
      </c>
      <c r="K11" s="28" t="n">
        <f aca="false">SUM(E11:J11)</f>
        <v>5.5</v>
      </c>
      <c r="L11" s="29" t="n">
        <f aca="false">K11/12</f>
        <v>0.458333333333333</v>
      </c>
      <c r="M11" s="29" t="s">
        <v>40</v>
      </c>
    </row>
    <row r="12" customFormat="false" ht="12.8" hidden="false" customHeight="false" outlineLevel="0" collapsed="false">
      <c r="A12" s="30" t="s">
        <v>45</v>
      </c>
      <c r="B12" s="31" t="s">
        <v>46</v>
      </c>
      <c r="C12" s="31" t="s">
        <v>47</v>
      </c>
      <c r="D12" s="31" t="s">
        <v>23</v>
      </c>
      <c r="E12" s="32" t="n">
        <v>1</v>
      </c>
      <c r="F12" s="33" t="n">
        <v>1.5</v>
      </c>
      <c r="G12" s="33" t="n">
        <v>0</v>
      </c>
      <c r="H12" s="33" t="n">
        <v>0</v>
      </c>
      <c r="I12" s="33" t="n">
        <v>2</v>
      </c>
      <c r="J12" s="34" t="n">
        <v>0.1</v>
      </c>
      <c r="K12" s="33" t="n">
        <f aca="false">SUM(E12:J12)</f>
        <v>4.6</v>
      </c>
      <c r="L12" s="35" t="n">
        <f aca="false">K12/12</f>
        <v>0.383333333333333</v>
      </c>
      <c r="M12" s="36"/>
    </row>
    <row r="13" customFormat="false" ht="12.8" hidden="false" customHeight="false" outlineLevel="0" collapsed="false">
      <c r="A13" s="30" t="s">
        <v>48</v>
      </c>
      <c r="B13" s="31" t="s">
        <v>49</v>
      </c>
      <c r="C13" s="31" t="s">
        <v>50</v>
      </c>
      <c r="D13" s="31" t="s">
        <v>51</v>
      </c>
      <c r="E13" s="32" t="n">
        <v>0.8</v>
      </c>
      <c r="F13" s="33" t="n">
        <v>1.7</v>
      </c>
      <c r="G13" s="33" t="s">
        <v>36</v>
      </c>
      <c r="H13" s="33" t="s">
        <v>36</v>
      </c>
      <c r="I13" s="33" t="n">
        <v>2</v>
      </c>
      <c r="J13" s="34" t="s">
        <v>36</v>
      </c>
      <c r="K13" s="33" t="n">
        <f aca="false">SUM(E13:J13)</f>
        <v>4.5</v>
      </c>
      <c r="L13" s="35" t="n">
        <f aca="false">K13/12</f>
        <v>0.375</v>
      </c>
      <c r="M13" s="36"/>
    </row>
    <row r="14" customFormat="false" ht="12.8" hidden="false" customHeight="false" outlineLevel="0" collapsed="false">
      <c r="A14" s="30" t="s">
        <v>52</v>
      </c>
      <c r="B14" s="31" t="s">
        <v>53</v>
      </c>
      <c r="C14" s="31" t="s">
        <v>54</v>
      </c>
      <c r="D14" s="31" t="s">
        <v>44</v>
      </c>
      <c r="E14" s="32" t="n">
        <v>0.8</v>
      </c>
      <c r="F14" s="33" t="n">
        <v>1.3</v>
      </c>
      <c r="G14" s="33" t="n">
        <v>0</v>
      </c>
      <c r="H14" s="33" t="s">
        <v>36</v>
      </c>
      <c r="I14" s="33" t="n">
        <v>2</v>
      </c>
      <c r="J14" s="34" t="n">
        <v>0.2</v>
      </c>
      <c r="K14" s="33" t="n">
        <f aca="false">SUM(E14:J14)</f>
        <v>4.3</v>
      </c>
      <c r="L14" s="35" t="n">
        <f aca="false">K14/12</f>
        <v>0.358333333333333</v>
      </c>
      <c r="M14" s="36"/>
    </row>
    <row r="15" customFormat="false" ht="12.8" hidden="false" customHeight="false" outlineLevel="0" collapsed="false">
      <c r="A15" s="30" t="s">
        <v>55</v>
      </c>
      <c r="B15" s="31" t="s">
        <v>56</v>
      </c>
      <c r="C15" s="31" t="s">
        <v>57</v>
      </c>
      <c r="D15" s="31" t="s">
        <v>58</v>
      </c>
      <c r="E15" s="32" t="n">
        <v>1.8</v>
      </c>
      <c r="F15" s="33" t="n">
        <v>0.5</v>
      </c>
      <c r="G15" s="33" t="n">
        <v>0.9</v>
      </c>
      <c r="H15" s="33" t="n">
        <v>0</v>
      </c>
      <c r="I15" s="33" t="n">
        <v>1</v>
      </c>
      <c r="J15" s="34" t="n">
        <v>0.1</v>
      </c>
      <c r="K15" s="33" t="n">
        <f aca="false">SUM(E15:J15)</f>
        <v>4.3</v>
      </c>
      <c r="L15" s="35" t="n">
        <f aca="false">K15/12</f>
        <v>0.358333333333333</v>
      </c>
      <c r="M15" s="36"/>
    </row>
    <row r="16" customFormat="false" ht="12.8" hidden="false" customHeight="false" outlineLevel="0" collapsed="false">
      <c r="A16" s="30" t="s">
        <v>59</v>
      </c>
      <c r="B16" s="31" t="s">
        <v>60</v>
      </c>
      <c r="C16" s="31" t="s">
        <v>61</v>
      </c>
      <c r="D16" s="31" t="s">
        <v>62</v>
      </c>
      <c r="E16" s="32" t="n">
        <v>0.3</v>
      </c>
      <c r="F16" s="33" t="n">
        <v>1.9</v>
      </c>
      <c r="G16" s="33" t="s">
        <v>36</v>
      </c>
      <c r="H16" s="33" t="n">
        <v>0</v>
      </c>
      <c r="I16" s="33" t="n">
        <v>2</v>
      </c>
      <c r="J16" s="34" t="s">
        <v>36</v>
      </c>
      <c r="K16" s="33" t="n">
        <f aca="false">SUM(E16:J16)</f>
        <v>4.2</v>
      </c>
      <c r="L16" s="35" t="n">
        <f aca="false">K16/12</f>
        <v>0.35</v>
      </c>
      <c r="M16" s="36"/>
    </row>
    <row r="17" customFormat="false" ht="12.8" hidden="false" customHeight="false" outlineLevel="0" collapsed="false">
      <c r="A17" s="30" t="s">
        <v>63</v>
      </c>
      <c r="B17" s="31" t="s">
        <v>64</v>
      </c>
      <c r="C17" s="31" t="s">
        <v>65</v>
      </c>
      <c r="D17" s="31" t="s">
        <v>23</v>
      </c>
      <c r="E17" s="32" t="n">
        <v>0</v>
      </c>
      <c r="F17" s="33" t="n">
        <v>1.8</v>
      </c>
      <c r="G17" s="33" t="n">
        <v>0.2</v>
      </c>
      <c r="H17" s="33" t="n">
        <v>0.1</v>
      </c>
      <c r="I17" s="33" t="n">
        <v>2</v>
      </c>
      <c r="J17" s="34" t="s">
        <v>36</v>
      </c>
      <c r="K17" s="33" t="n">
        <f aca="false">SUM(E17:J17)</f>
        <v>4.1</v>
      </c>
      <c r="L17" s="35" t="n">
        <f aca="false">K17/12</f>
        <v>0.341666666666667</v>
      </c>
      <c r="M17" s="36"/>
    </row>
    <row r="18" customFormat="false" ht="12.8" hidden="false" customHeight="false" outlineLevel="0" collapsed="false">
      <c r="A18" s="30" t="s">
        <v>66</v>
      </c>
      <c r="B18" s="31" t="s">
        <v>67</v>
      </c>
      <c r="C18" s="31" t="s">
        <v>68</v>
      </c>
      <c r="D18" s="31" t="s">
        <v>62</v>
      </c>
      <c r="E18" s="32" t="n">
        <v>1.6</v>
      </c>
      <c r="F18" s="33" t="n">
        <v>0.5</v>
      </c>
      <c r="G18" s="33" t="n">
        <v>0</v>
      </c>
      <c r="H18" s="33" t="n">
        <v>0</v>
      </c>
      <c r="I18" s="33" t="n">
        <v>2</v>
      </c>
      <c r="J18" s="34" t="s">
        <v>36</v>
      </c>
      <c r="K18" s="33" t="n">
        <f aca="false">SUM(E18:J18)</f>
        <v>4.1</v>
      </c>
      <c r="L18" s="35" t="n">
        <f aca="false">K18/12</f>
        <v>0.341666666666667</v>
      </c>
      <c r="M18" s="36"/>
    </row>
    <row r="19" customFormat="false" ht="12.8" hidden="false" customHeight="false" outlineLevel="0" collapsed="false">
      <c r="A19" s="30" t="s">
        <v>69</v>
      </c>
      <c r="B19" s="31" t="s">
        <v>70</v>
      </c>
      <c r="C19" s="31" t="s">
        <v>71</v>
      </c>
      <c r="D19" s="31" t="s">
        <v>72</v>
      </c>
      <c r="E19" s="32" t="n">
        <v>0.5</v>
      </c>
      <c r="F19" s="33" t="n">
        <v>1</v>
      </c>
      <c r="G19" s="33" t="n">
        <v>0</v>
      </c>
      <c r="H19" s="33" t="n">
        <v>0.1</v>
      </c>
      <c r="I19" s="33" t="n">
        <v>2</v>
      </c>
      <c r="J19" s="34" t="n">
        <v>0</v>
      </c>
      <c r="K19" s="33" t="n">
        <f aca="false">SUM(E19:J19)</f>
        <v>3.6</v>
      </c>
      <c r="L19" s="35" t="n">
        <f aca="false">K19/12</f>
        <v>0.3</v>
      </c>
      <c r="M19" s="36"/>
    </row>
    <row r="20" customFormat="false" ht="12.8" hidden="false" customHeight="false" outlineLevel="0" collapsed="false">
      <c r="A20" s="30" t="s">
        <v>73</v>
      </c>
      <c r="B20" s="31" t="s">
        <v>74</v>
      </c>
      <c r="C20" s="31" t="s">
        <v>75</v>
      </c>
      <c r="D20" s="31" t="s">
        <v>51</v>
      </c>
      <c r="E20" s="32" t="n">
        <v>1.5</v>
      </c>
      <c r="F20" s="33" t="n">
        <v>0</v>
      </c>
      <c r="G20" s="33" t="n">
        <v>0</v>
      </c>
      <c r="H20" s="33" t="n">
        <v>0.1</v>
      </c>
      <c r="I20" s="33" t="n">
        <v>2</v>
      </c>
      <c r="J20" s="34" t="s">
        <v>36</v>
      </c>
      <c r="K20" s="33" t="n">
        <f aca="false">SUM(E20:J20)</f>
        <v>3.6</v>
      </c>
      <c r="L20" s="35" t="n">
        <f aca="false">K20/12</f>
        <v>0.3</v>
      </c>
      <c r="M20" s="37"/>
    </row>
    <row r="21" s="38" customFormat="true" ht="12.8" hidden="false" customHeight="false" outlineLevel="0" collapsed="false">
      <c r="A21" s="30" t="s">
        <v>76</v>
      </c>
      <c r="B21" s="31" t="s">
        <v>60</v>
      </c>
      <c r="C21" s="31" t="s">
        <v>77</v>
      </c>
      <c r="D21" s="31" t="s">
        <v>78</v>
      </c>
      <c r="E21" s="32" t="n">
        <v>1.6</v>
      </c>
      <c r="F21" s="33" t="n">
        <v>1</v>
      </c>
      <c r="G21" s="33" t="n">
        <v>0</v>
      </c>
      <c r="H21" s="33" t="s">
        <v>36</v>
      </c>
      <c r="I21" s="33" t="n">
        <v>0.8</v>
      </c>
      <c r="J21" s="34" t="s">
        <v>36</v>
      </c>
      <c r="K21" s="33" t="n">
        <f aca="false">SUM(E21:J21)</f>
        <v>3.4</v>
      </c>
      <c r="L21" s="35" t="n">
        <f aca="false">K21/12</f>
        <v>0.283333333333333</v>
      </c>
      <c r="M21" s="36"/>
    </row>
    <row r="22" customFormat="false" ht="12.8" hidden="false" customHeight="false" outlineLevel="0" collapsed="false">
      <c r="A22" s="30" t="s">
        <v>79</v>
      </c>
      <c r="B22" s="31" t="s">
        <v>80</v>
      </c>
      <c r="C22" s="31" t="s">
        <v>81</v>
      </c>
      <c r="D22" s="31" t="s">
        <v>82</v>
      </c>
      <c r="E22" s="32" t="n">
        <v>1</v>
      </c>
      <c r="F22" s="33" t="n">
        <v>0</v>
      </c>
      <c r="G22" s="33" t="n">
        <v>0</v>
      </c>
      <c r="H22" s="33" t="n">
        <v>0.8</v>
      </c>
      <c r="I22" s="33" t="n">
        <v>1</v>
      </c>
      <c r="J22" s="34" t="n">
        <v>0.1</v>
      </c>
      <c r="K22" s="33" t="n">
        <f aca="false">SUM(E22:J22)</f>
        <v>2.9</v>
      </c>
      <c r="L22" s="35" t="n">
        <f aca="false">K22/12</f>
        <v>0.241666666666667</v>
      </c>
      <c r="M22" s="37"/>
    </row>
    <row r="23" customFormat="false" ht="12.8" hidden="false" customHeight="false" outlineLevel="0" collapsed="false">
      <c r="A23" s="30" t="s">
        <v>83</v>
      </c>
      <c r="B23" s="31" t="s">
        <v>84</v>
      </c>
      <c r="C23" s="31" t="s">
        <v>85</v>
      </c>
      <c r="D23" s="31" t="s">
        <v>86</v>
      </c>
      <c r="E23" s="32" t="n">
        <v>1.1</v>
      </c>
      <c r="F23" s="33" t="n">
        <v>0</v>
      </c>
      <c r="G23" s="33" t="n">
        <v>0</v>
      </c>
      <c r="H23" s="33" t="n">
        <v>0</v>
      </c>
      <c r="I23" s="33" t="n">
        <v>1.5</v>
      </c>
      <c r="J23" s="34" t="n">
        <v>0</v>
      </c>
      <c r="K23" s="33" t="n">
        <f aca="false">SUM(E23:J23)</f>
        <v>2.6</v>
      </c>
      <c r="L23" s="35" t="n">
        <f aca="false">K23/12</f>
        <v>0.216666666666667</v>
      </c>
      <c r="M23" s="36"/>
    </row>
    <row r="24" customFormat="false" ht="12.8" hidden="false" customHeight="false" outlineLevel="0" collapsed="false">
      <c r="A24" s="30" t="s">
        <v>87</v>
      </c>
      <c r="B24" s="31" t="s">
        <v>88</v>
      </c>
      <c r="C24" s="31" t="s">
        <v>89</v>
      </c>
      <c r="D24" s="31" t="s">
        <v>90</v>
      </c>
      <c r="E24" s="32" t="n">
        <v>1.5</v>
      </c>
      <c r="F24" s="33" t="n">
        <v>0.5</v>
      </c>
      <c r="G24" s="33" t="s">
        <v>36</v>
      </c>
      <c r="H24" s="33" t="n">
        <v>0.2</v>
      </c>
      <c r="I24" s="33" t="s">
        <v>36</v>
      </c>
      <c r="J24" s="34" t="s">
        <v>36</v>
      </c>
      <c r="K24" s="33" t="n">
        <f aca="false">SUM(E24:J24)</f>
        <v>2.2</v>
      </c>
      <c r="L24" s="35" t="n">
        <f aca="false">K24/12</f>
        <v>0.183333333333333</v>
      </c>
      <c r="M24" s="36"/>
    </row>
    <row r="25" customFormat="false" ht="12.8" hidden="false" customHeight="false" outlineLevel="0" collapsed="false">
      <c r="A25" s="30" t="s">
        <v>91</v>
      </c>
      <c r="B25" s="31" t="s">
        <v>92</v>
      </c>
      <c r="C25" s="31" t="s">
        <v>93</v>
      </c>
      <c r="D25" s="31" t="s">
        <v>94</v>
      </c>
      <c r="E25" s="32" t="n">
        <v>1</v>
      </c>
      <c r="F25" s="33" t="n">
        <v>1</v>
      </c>
      <c r="G25" s="33" t="s">
        <v>36</v>
      </c>
      <c r="H25" s="33" t="s">
        <v>36</v>
      </c>
      <c r="I25" s="33" t="n">
        <v>0.1</v>
      </c>
      <c r="J25" s="34" t="s">
        <v>36</v>
      </c>
      <c r="K25" s="33" t="n">
        <f aca="false">SUM(E25:J25)</f>
        <v>2.1</v>
      </c>
      <c r="L25" s="35" t="n">
        <f aca="false">K25/12</f>
        <v>0.175</v>
      </c>
      <c r="M25" s="36"/>
    </row>
    <row r="26" customFormat="false" ht="12.8" hidden="false" customHeight="false" outlineLevel="0" collapsed="false">
      <c r="A26" s="30" t="s">
        <v>95</v>
      </c>
      <c r="B26" s="31" t="s">
        <v>96</v>
      </c>
      <c r="C26" s="31" t="s">
        <v>97</v>
      </c>
      <c r="D26" s="31" t="s">
        <v>44</v>
      </c>
      <c r="E26" s="32" t="n">
        <v>1.3</v>
      </c>
      <c r="F26" s="33" t="n">
        <v>0.1</v>
      </c>
      <c r="G26" s="33" t="n">
        <v>0.3</v>
      </c>
      <c r="H26" s="33" t="s">
        <v>36</v>
      </c>
      <c r="I26" s="33" t="n">
        <v>0.3</v>
      </c>
      <c r="J26" s="34" t="s">
        <v>36</v>
      </c>
      <c r="K26" s="33" t="n">
        <f aca="false">SUM(E26:J26)</f>
        <v>2</v>
      </c>
      <c r="L26" s="35" t="n">
        <f aca="false">K26/12</f>
        <v>0.166666666666667</v>
      </c>
      <c r="M26" s="37"/>
    </row>
    <row r="27" customFormat="false" ht="12.8" hidden="false" customHeight="false" outlineLevel="0" collapsed="false">
      <c r="A27" s="30" t="s">
        <v>98</v>
      </c>
      <c r="B27" s="31" t="s">
        <v>99</v>
      </c>
      <c r="C27" s="31" t="s">
        <v>100</v>
      </c>
      <c r="D27" s="31" t="s">
        <v>23</v>
      </c>
      <c r="E27" s="32" t="n">
        <v>0</v>
      </c>
      <c r="F27" s="33" t="n">
        <v>0</v>
      </c>
      <c r="G27" s="33" t="s">
        <v>36</v>
      </c>
      <c r="H27" s="33" t="n">
        <v>0</v>
      </c>
      <c r="I27" s="33" t="n">
        <v>2</v>
      </c>
      <c r="J27" s="34" t="n">
        <v>0</v>
      </c>
      <c r="K27" s="33" t="n">
        <f aca="false">SUM(E27:J27)</f>
        <v>2</v>
      </c>
      <c r="L27" s="35" t="n">
        <f aca="false">K27/12</f>
        <v>0.166666666666667</v>
      </c>
      <c r="M27" s="37"/>
    </row>
    <row r="28" customFormat="false" ht="12.8" hidden="false" customHeight="false" outlineLevel="0" collapsed="false">
      <c r="A28" s="30" t="s">
        <v>101</v>
      </c>
      <c r="B28" s="31" t="s">
        <v>102</v>
      </c>
      <c r="C28" s="31" t="s">
        <v>103</v>
      </c>
      <c r="D28" s="31" t="s">
        <v>104</v>
      </c>
      <c r="E28" s="32" t="s">
        <v>36</v>
      </c>
      <c r="F28" s="33" t="n">
        <v>1.8</v>
      </c>
      <c r="G28" s="33" t="s">
        <v>36</v>
      </c>
      <c r="H28" s="33" t="s">
        <v>36</v>
      </c>
      <c r="I28" s="33" t="n">
        <v>0.2</v>
      </c>
      <c r="J28" s="34" t="s">
        <v>36</v>
      </c>
      <c r="K28" s="33" t="n">
        <f aca="false">SUM(E28:J28)</f>
        <v>2</v>
      </c>
      <c r="L28" s="35" t="n">
        <f aca="false">K28/12</f>
        <v>0.166666666666667</v>
      </c>
      <c r="M28" s="36"/>
    </row>
    <row r="29" customFormat="false" ht="12.8" hidden="false" customHeight="false" outlineLevel="0" collapsed="false">
      <c r="A29" s="30" t="s">
        <v>105</v>
      </c>
      <c r="B29" s="31" t="s">
        <v>106</v>
      </c>
      <c r="C29" s="31" t="s">
        <v>107</v>
      </c>
      <c r="D29" s="31" t="s">
        <v>108</v>
      </c>
      <c r="E29" s="32" t="n">
        <v>0</v>
      </c>
      <c r="F29" s="33" t="n">
        <v>1.8</v>
      </c>
      <c r="G29" s="33" t="n">
        <v>0</v>
      </c>
      <c r="H29" s="33" t="n">
        <v>0</v>
      </c>
      <c r="I29" s="33" t="n">
        <v>0</v>
      </c>
      <c r="J29" s="34" t="s">
        <v>36</v>
      </c>
      <c r="K29" s="33" t="n">
        <f aca="false">SUM(E29:J29)</f>
        <v>1.8</v>
      </c>
      <c r="L29" s="35" t="n">
        <f aca="false">K29/12</f>
        <v>0.15</v>
      </c>
      <c r="M29" s="37"/>
    </row>
    <row r="30" customFormat="false" ht="12.8" hidden="false" customHeight="false" outlineLevel="0" collapsed="false">
      <c r="A30" s="30" t="s">
        <v>109</v>
      </c>
      <c r="B30" s="31" t="s">
        <v>110</v>
      </c>
      <c r="C30" s="31" t="s">
        <v>111</v>
      </c>
      <c r="D30" s="31" t="s">
        <v>112</v>
      </c>
      <c r="E30" s="32" t="s">
        <v>36</v>
      </c>
      <c r="F30" s="33" t="n">
        <v>1.5</v>
      </c>
      <c r="G30" s="33" t="s">
        <v>36</v>
      </c>
      <c r="H30" s="33" t="s">
        <v>36</v>
      </c>
      <c r="I30" s="33" t="s">
        <v>36</v>
      </c>
      <c r="J30" s="34" t="s">
        <v>36</v>
      </c>
      <c r="K30" s="33" t="n">
        <f aca="false">SUM(E30:J30)</f>
        <v>1.5</v>
      </c>
      <c r="L30" s="35" t="n">
        <f aca="false">K30/12</f>
        <v>0.125</v>
      </c>
      <c r="M30" s="36"/>
    </row>
    <row r="31" customFormat="false" ht="12.8" hidden="false" customHeight="false" outlineLevel="0" collapsed="false">
      <c r="A31" s="30" t="s">
        <v>113</v>
      </c>
      <c r="B31" s="31" t="s">
        <v>92</v>
      </c>
      <c r="C31" s="31" t="s">
        <v>114</v>
      </c>
      <c r="D31" s="31" t="s">
        <v>115</v>
      </c>
      <c r="E31" s="32" t="n">
        <v>1</v>
      </c>
      <c r="F31" s="33" t="n">
        <v>0</v>
      </c>
      <c r="G31" s="33" t="n">
        <v>0</v>
      </c>
      <c r="H31" s="33" t="s">
        <v>36</v>
      </c>
      <c r="I31" s="33" t="n">
        <v>0.5</v>
      </c>
      <c r="J31" s="34" t="n">
        <v>0</v>
      </c>
      <c r="K31" s="33" t="n">
        <f aca="false">SUM(E31:J31)</f>
        <v>1.5</v>
      </c>
      <c r="L31" s="35" t="n">
        <f aca="false">K31/12</f>
        <v>0.125</v>
      </c>
      <c r="M31" s="36"/>
    </row>
    <row r="32" customFormat="false" ht="12.8" hidden="false" customHeight="false" outlineLevel="0" collapsed="false">
      <c r="A32" s="30" t="s">
        <v>116</v>
      </c>
      <c r="B32" s="31" t="s">
        <v>117</v>
      </c>
      <c r="C32" s="31" t="s">
        <v>118</v>
      </c>
      <c r="D32" s="31" t="s">
        <v>82</v>
      </c>
      <c r="E32" s="32" t="n">
        <v>0.5</v>
      </c>
      <c r="F32" s="33" t="n">
        <v>1</v>
      </c>
      <c r="G32" s="33" t="n">
        <v>0</v>
      </c>
      <c r="H32" s="33" t="n">
        <v>0</v>
      </c>
      <c r="I32" s="33" t="n">
        <v>0</v>
      </c>
      <c r="J32" s="34" t="n">
        <v>0</v>
      </c>
      <c r="K32" s="33" t="n">
        <f aca="false">SUM(E32:J32)</f>
        <v>1.5</v>
      </c>
      <c r="L32" s="35" t="n">
        <f aca="false">K32/12</f>
        <v>0.125</v>
      </c>
      <c r="M32" s="37"/>
    </row>
    <row r="33" customFormat="false" ht="12.8" hidden="false" customHeight="false" outlineLevel="0" collapsed="false">
      <c r="A33" s="30" t="s">
        <v>119</v>
      </c>
      <c r="B33" s="31" t="s">
        <v>120</v>
      </c>
      <c r="C33" s="31" t="s">
        <v>121</v>
      </c>
      <c r="D33" s="31" t="s">
        <v>122</v>
      </c>
      <c r="E33" s="32" t="n">
        <v>0</v>
      </c>
      <c r="F33" s="33" t="n">
        <v>1</v>
      </c>
      <c r="G33" s="33" t="s">
        <v>36</v>
      </c>
      <c r="H33" s="33" t="s">
        <v>36</v>
      </c>
      <c r="I33" s="33" t="n">
        <v>0.2</v>
      </c>
      <c r="J33" s="34" t="n">
        <v>0.2</v>
      </c>
      <c r="K33" s="33" t="n">
        <f aca="false">SUM(E33:J33)</f>
        <v>1.4</v>
      </c>
      <c r="L33" s="35" t="n">
        <f aca="false">K33/12</f>
        <v>0.116666666666667</v>
      </c>
      <c r="M33" s="36"/>
    </row>
    <row r="34" customFormat="false" ht="12.8" hidden="false" customHeight="false" outlineLevel="0" collapsed="false">
      <c r="A34" s="30" t="s">
        <v>123</v>
      </c>
      <c r="B34" s="31" t="s">
        <v>42</v>
      </c>
      <c r="C34" s="31" t="s">
        <v>124</v>
      </c>
      <c r="D34" s="31" t="s">
        <v>125</v>
      </c>
      <c r="E34" s="32" t="n">
        <v>1.2</v>
      </c>
      <c r="F34" s="33" t="n">
        <v>0</v>
      </c>
      <c r="G34" s="33" t="n">
        <v>0</v>
      </c>
      <c r="H34" s="33" t="n">
        <v>0</v>
      </c>
      <c r="I34" s="33" t="n">
        <v>0</v>
      </c>
      <c r="J34" s="34" t="n">
        <v>0</v>
      </c>
      <c r="K34" s="33" t="n">
        <f aca="false">SUM(E34:J34)</f>
        <v>1.2</v>
      </c>
      <c r="L34" s="35" t="n">
        <f aca="false">K34/12</f>
        <v>0.1</v>
      </c>
      <c r="M34" s="36"/>
    </row>
    <row r="35" customFormat="false" ht="12.8" hidden="false" customHeight="false" outlineLevel="0" collapsed="false">
      <c r="A35" s="30" t="s">
        <v>126</v>
      </c>
      <c r="B35" s="31" t="s">
        <v>127</v>
      </c>
      <c r="C35" s="31" t="s">
        <v>128</v>
      </c>
      <c r="D35" s="31" t="s">
        <v>129</v>
      </c>
      <c r="E35" s="32" t="n">
        <v>0.7</v>
      </c>
      <c r="F35" s="33" t="n">
        <v>0.5</v>
      </c>
      <c r="G35" s="33" t="n">
        <v>0</v>
      </c>
      <c r="H35" s="33" t="n">
        <v>0</v>
      </c>
      <c r="I35" s="33" t="n">
        <v>0</v>
      </c>
      <c r="J35" s="34" t="n">
        <v>0</v>
      </c>
      <c r="K35" s="33" t="n">
        <f aca="false">SUM(E35:J35)</f>
        <v>1.2</v>
      </c>
      <c r="L35" s="35" t="n">
        <f aca="false">K35/12</f>
        <v>0.1</v>
      </c>
      <c r="M35" s="36"/>
    </row>
    <row r="36" customFormat="false" ht="12.8" hidden="false" customHeight="false" outlineLevel="0" collapsed="false">
      <c r="A36" s="39" t="s">
        <v>130</v>
      </c>
      <c r="B36" s="40" t="s">
        <v>131</v>
      </c>
      <c r="C36" s="40" t="s">
        <v>132</v>
      </c>
      <c r="D36" s="40" t="s">
        <v>86</v>
      </c>
      <c r="E36" s="41"/>
      <c r="F36" s="42"/>
      <c r="G36" s="42"/>
      <c r="H36" s="42"/>
      <c r="I36" s="42"/>
      <c r="J36" s="43"/>
      <c r="K36" s="42"/>
      <c r="L36" s="44"/>
      <c r="M36" s="45"/>
    </row>
    <row r="37" customFormat="false" ht="12.8" hidden="false" customHeight="false" outlineLevel="0" collapsed="false">
      <c r="A37" s="30" t="s">
        <v>133</v>
      </c>
      <c r="B37" s="31" t="s">
        <v>134</v>
      </c>
      <c r="C37" s="31" t="s">
        <v>135</v>
      </c>
      <c r="D37" s="31" t="s">
        <v>136</v>
      </c>
      <c r="E37" s="32"/>
      <c r="F37" s="33"/>
      <c r="G37" s="33"/>
      <c r="H37" s="33"/>
      <c r="I37" s="33"/>
      <c r="J37" s="34"/>
      <c r="K37" s="33"/>
      <c r="L37" s="35"/>
      <c r="M37" s="37"/>
    </row>
    <row r="38" customFormat="false" ht="12.8" hidden="false" customHeight="false" outlineLevel="0" collapsed="false">
      <c r="A38" s="30" t="s">
        <v>137</v>
      </c>
      <c r="B38" s="31" t="s">
        <v>138</v>
      </c>
      <c r="C38" s="31" t="s">
        <v>139</v>
      </c>
      <c r="D38" s="31" t="s">
        <v>140</v>
      </c>
      <c r="E38" s="32"/>
      <c r="F38" s="33"/>
      <c r="G38" s="33"/>
      <c r="H38" s="33"/>
      <c r="I38" s="33"/>
      <c r="J38" s="34"/>
      <c r="K38" s="33"/>
      <c r="L38" s="35"/>
      <c r="M38" s="36"/>
    </row>
    <row r="39" customFormat="false" ht="12.8" hidden="false" customHeight="false" outlineLevel="0" collapsed="false">
      <c r="A39" s="30" t="s">
        <v>141</v>
      </c>
      <c r="B39" s="31" t="s">
        <v>142</v>
      </c>
      <c r="C39" s="31" t="s">
        <v>143</v>
      </c>
      <c r="D39" s="31" t="s">
        <v>144</v>
      </c>
      <c r="E39" s="32"/>
      <c r="F39" s="33"/>
      <c r="G39" s="33"/>
      <c r="H39" s="33"/>
      <c r="I39" s="33"/>
      <c r="J39" s="34"/>
      <c r="K39" s="33"/>
      <c r="L39" s="35"/>
      <c r="M39" s="37"/>
    </row>
    <row r="40" customFormat="false" ht="12.8" hidden="false" customHeight="false" outlineLevel="0" collapsed="false">
      <c r="A40" s="30" t="s">
        <v>145</v>
      </c>
      <c r="B40" s="31" t="s">
        <v>146</v>
      </c>
      <c r="C40" s="31" t="s">
        <v>147</v>
      </c>
      <c r="D40" s="31" t="s">
        <v>23</v>
      </c>
      <c r="E40" s="32"/>
      <c r="F40" s="33"/>
      <c r="G40" s="33"/>
      <c r="H40" s="33"/>
      <c r="I40" s="33"/>
      <c r="J40" s="34"/>
      <c r="K40" s="33"/>
      <c r="L40" s="35"/>
      <c r="M40" s="36"/>
    </row>
    <row r="41" customFormat="false" ht="12.8" hidden="false" customHeight="false" outlineLevel="0" collapsed="false">
      <c r="A41" s="30" t="s">
        <v>148</v>
      </c>
      <c r="B41" s="31" t="s">
        <v>49</v>
      </c>
      <c r="C41" s="31" t="s">
        <v>149</v>
      </c>
      <c r="D41" s="31" t="s">
        <v>150</v>
      </c>
      <c r="E41" s="32"/>
      <c r="F41" s="33"/>
      <c r="G41" s="33"/>
      <c r="H41" s="33"/>
      <c r="I41" s="33"/>
      <c r="J41" s="34"/>
      <c r="K41" s="33"/>
      <c r="L41" s="35"/>
      <c r="M41" s="37"/>
    </row>
    <row r="42" customFormat="false" ht="12.8" hidden="false" customHeight="false" outlineLevel="0" collapsed="false">
      <c r="A42" s="30" t="s">
        <v>151</v>
      </c>
      <c r="B42" s="31" t="s">
        <v>152</v>
      </c>
      <c r="C42" s="31" t="s">
        <v>153</v>
      </c>
      <c r="D42" s="31" t="s">
        <v>144</v>
      </c>
      <c r="E42" s="32"/>
      <c r="F42" s="33"/>
      <c r="G42" s="33"/>
      <c r="H42" s="33"/>
      <c r="I42" s="33"/>
      <c r="J42" s="34"/>
      <c r="K42" s="33"/>
      <c r="L42" s="35"/>
      <c r="M42" s="37"/>
    </row>
    <row r="43" customFormat="false" ht="12.8" hidden="false" customHeight="false" outlineLevel="0" collapsed="false">
      <c r="A43" s="30" t="s">
        <v>154</v>
      </c>
      <c r="B43" s="31" t="s">
        <v>155</v>
      </c>
      <c r="C43" s="31" t="s">
        <v>156</v>
      </c>
      <c r="D43" s="31" t="s">
        <v>144</v>
      </c>
      <c r="E43" s="32"/>
      <c r="F43" s="33"/>
      <c r="G43" s="33"/>
      <c r="H43" s="33"/>
      <c r="I43" s="33"/>
      <c r="J43" s="34"/>
      <c r="K43" s="33"/>
      <c r="L43" s="35"/>
      <c r="M43" s="36"/>
    </row>
    <row r="44" customFormat="false" ht="12.8" hidden="false" customHeight="false" outlineLevel="0" collapsed="false">
      <c r="A44" s="30" t="s">
        <v>157</v>
      </c>
      <c r="B44" s="31" t="s">
        <v>158</v>
      </c>
      <c r="C44" s="31" t="s">
        <v>159</v>
      </c>
      <c r="D44" s="31" t="s">
        <v>136</v>
      </c>
      <c r="E44" s="32"/>
      <c r="F44" s="33"/>
      <c r="G44" s="33"/>
      <c r="H44" s="33"/>
      <c r="I44" s="33"/>
      <c r="J44" s="34"/>
      <c r="K44" s="33"/>
      <c r="L44" s="35"/>
      <c r="M44" s="36"/>
    </row>
    <row r="45" customFormat="false" ht="12.8" hidden="false" customHeight="false" outlineLevel="0" collapsed="false">
      <c r="A45" s="30" t="s">
        <v>160</v>
      </c>
      <c r="B45" s="31" t="s">
        <v>161</v>
      </c>
      <c r="C45" s="31" t="s">
        <v>162</v>
      </c>
      <c r="D45" s="31" t="s">
        <v>163</v>
      </c>
      <c r="E45" s="32"/>
      <c r="F45" s="33"/>
      <c r="G45" s="33"/>
      <c r="H45" s="33"/>
      <c r="I45" s="33"/>
      <c r="J45" s="34"/>
      <c r="K45" s="33"/>
      <c r="L45" s="35"/>
      <c r="M45" s="36"/>
    </row>
    <row r="46" customFormat="false" ht="12.8" hidden="false" customHeight="false" outlineLevel="0" collapsed="false">
      <c r="A46" s="30" t="s">
        <v>164</v>
      </c>
      <c r="B46" s="31" t="s">
        <v>165</v>
      </c>
      <c r="C46" s="31" t="s">
        <v>166</v>
      </c>
      <c r="D46" s="31" t="s">
        <v>167</v>
      </c>
      <c r="E46" s="32"/>
      <c r="F46" s="33"/>
      <c r="G46" s="33"/>
      <c r="H46" s="33"/>
      <c r="I46" s="33"/>
      <c r="J46" s="34"/>
      <c r="K46" s="33"/>
      <c r="L46" s="35"/>
      <c r="M46" s="37"/>
    </row>
    <row r="47" customFormat="false" ht="12.8" hidden="false" customHeight="false" outlineLevel="0" collapsed="false">
      <c r="A47" s="30" t="s">
        <v>168</v>
      </c>
      <c r="B47" s="31" t="s">
        <v>169</v>
      </c>
      <c r="C47" s="31" t="s">
        <v>170</v>
      </c>
      <c r="D47" s="31" t="s">
        <v>171</v>
      </c>
      <c r="E47" s="32"/>
      <c r="F47" s="33"/>
      <c r="G47" s="33"/>
      <c r="H47" s="33"/>
      <c r="I47" s="33"/>
      <c r="J47" s="34"/>
      <c r="K47" s="33"/>
      <c r="L47" s="35"/>
      <c r="M47" s="36"/>
    </row>
    <row r="48" customFormat="false" ht="12.8" hidden="false" customHeight="false" outlineLevel="0" collapsed="false">
      <c r="A48" s="30" t="s">
        <v>172</v>
      </c>
      <c r="B48" s="31" t="s">
        <v>173</v>
      </c>
      <c r="C48" s="31" t="s">
        <v>174</v>
      </c>
      <c r="D48" s="31" t="s">
        <v>144</v>
      </c>
      <c r="E48" s="32"/>
      <c r="F48" s="33"/>
      <c r="G48" s="33"/>
      <c r="H48" s="33"/>
      <c r="I48" s="33"/>
      <c r="J48" s="34"/>
      <c r="K48" s="33"/>
      <c r="L48" s="35"/>
      <c r="M48" s="36"/>
    </row>
    <row r="49" customFormat="false" ht="12.8" hidden="false" customHeight="false" outlineLevel="0" collapsed="false">
      <c r="A49" s="30" t="s">
        <v>175</v>
      </c>
      <c r="B49" s="31" t="s">
        <v>176</v>
      </c>
      <c r="C49" s="31" t="s">
        <v>177</v>
      </c>
      <c r="D49" s="31" t="s">
        <v>178</v>
      </c>
      <c r="E49" s="32"/>
      <c r="F49" s="33"/>
      <c r="G49" s="33"/>
      <c r="H49" s="33"/>
      <c r="I49" s="33"/>
      <c r="J49" s="34"/>
      <c r="K49" s="33"/>
      <c r="L49" s="35"/>
      <c r="M49" s="36"/>
    </row>
    <row r="50" customFormat="false" ht="12.8" hidden="false" customHeight="false" outlineLevel="0" collapsed="false">
      <c r="A50" s="30" t="s">
        <v>179</v>
      </c>
      <c r="B50" s="31" t="s">
        <v>180</v>
      </c>
      <c r="C50" s="31" t="s">
        <v>181</v>
      </c>
      <c r="D50" s="31" t="s">
        <v>144</v>
      </c>
      <c r="E50" s="32"/>
      <c r="F50" s="33"/>
      <c r="G50" s="33"/>
      <c r="H50" s="33"/>
      <c r="I50" s="33"/>
      <c r="J50" s="34"/>
      <c r="K50" s="33"/>
      <c r="L50" s="35"/>
      <c r="M50" s="37"/>
    </row>
    <row r="51" customFormat="false" ht="12.8" hidden="false" customHeight="false" outlineLevel="0" collapsed="false">
      <c r="A51" s="30" t="s">
        <v>182</v>
      </c>
      <c r="B51" s="31" t="s">
        <v>183</v>
      </c>
      <c r="C51" s="31" t="s">
        <v>184</v>
      </c>
      <c r="D51" s="31" t="s">
        <v>136</v>
      </c>
      <c r="E51" s="32"/>
      <c r="F51" s="33"/>
      <c r="G51" s="33"/>
      <c r="H51" s="33"/>
      <c r="I51" s="33"/>
      <c r="J51" s="34"/>
      <c r="K51" s="33"/>
      <c r="L51" s="35"/>
      <c r="M51" s="36"/>
    </row>
    <row r="52" customFormat="false" ht="12.8" hidden="false" customHeight="false" outlineLevel="0" collapsed="false">
      <c r="A52" s="30" t="s">
        <v>185</v>
      </c>
      <c r="B52" s="31" t="s">
        <v>186</v>
      </c>
      <c r="C52" s="31" t="s">
        <v>187</v>
      </c>
      <c r="D52" s="31" t="s">
        <v>188</v>
      </c>
      <c r="E52" s="32"/>
      <c r="F52" s="33"/>
      <c r="G52" s="33"/>
      <c r="H52" s="33"/>
      <c r="I52" s="33"/>
      <c r="J52" s="34"/>
      <c r="K52" s="33"/>
      <c r="L52" s="35"/>
      <c r="M52" s="37"/>
    </row>
    <row r="53" customFormat="false" ht="12.8" hidden="false" customHeight="false" outlineLevel="0" collapsed="false">
      <c r="A53" s="30" t="s">
        <v>189</v>
      </c>
      <c r="B53" s="31" t="s">
        <v>190</v>
      </c>
      <c r="C53" s="31" t="s">
        <v>191</v>
      </c>
      <c r="D53" s="31" t="s">
        <v>82</v>
      </c>
      <c r="E53" s="32"/>
      <c r="F53" s="33"/>
      <c r="G53" s="33"/>
      <c r="H53" s="33"/>
      <c r="I53" s="33"/>
      <c r="J53" s="34"/>
      <c r="K53" s="33"/>
      <c r="L53" s="35"/>
      <c r="M53" s="37"/>
    </row>
    <row r="54" customFormat="false" ht="12.8" hidden="false" customHeight="false" outlineLevel="0" collapsed="false">
      <c r="A54" s="30" t="s">
        <v>192</v>
      </c>
      <c r="B54" s="31" t="s">
        <v>193</v>
      </c>
      <c r="C54" s="31" t="s">
        <v>194</v>
      </c>
      <c r="D54" s="31" t="s">
        <v>23</v>
      </c>
      <c r="E54" s="32"/>
      <c r="F54" s="33"/>
      <c r="G54" s="33"/>
      <c r="H54" s="33"/>
      <c r="I54" s="33"/>
      <c r="J54" s="34"/>
      <c r="K54" s="33"/>
      <c r="L54" s="35"/>
      <c r="M54" s="36"/>
    </row>
    <row r="55" customFormat="false" ht="12.8" hidden="false" customHeight="false" outlineLevel="0" collapsed="false">
      <c r="A55" s="30" t="s">
        <v>195</v>
      </c>
      <c r="B55" s="31" t="s">
        <v>196</v>
      </c>
      <c r="C55" s="31" t="s">
        <v>197</v>
      </c>
      <c r="D55" s="31" t="s">
        <v>198</v>
      </c>
      <c r="E55" s="32"/>
      <c r="F55" s="33"/>
      <c r="G55" s="33"/>
      <c r="H55" s="33"/>
      <c r="I55" s="33"/>
      <c r="J55" s="34"/>
      <c r="K55" s="33"/>
      <c r="L55" s="35"/>
      <c r="M55" s="36"/>
    </row>
    <row r="56" customFormat="false" ht="12.8" hidden="false" customHeight="false" outlineLevel="0" collapsed="false">
      <c r="A56" s="30" t="s">
        <v>199</v>
      </c>
      <c r="B56" s="31" t="s">
        <v>200</v>
      </c>
      <c r="C56" s="31" t="s">
        <v>201</v>
      </c>
      <c r="D56" s="31" t="s">
        <v>202</v>
      </c>
      <c r="E56" s="32"/>
      <c r="F56" s="33"/>
      <c r="G56" s="33"/>
      <c r="H56" s="33"/>
      <c r="I56" s="33"/>
      <c r="J56" s="34"/>
      <c r="K56" s="33"/>
      <c r="L56" s="35"/>
      <c r="M56" s="37"/>
    </row>
    <row r="57" customFormat="false" ht="12.8" hidden="false" customHeight="false" outlineLevel="0" collapsed="false">
      <c r="A57" s="30" t="s">
        <v>203</v>
      </c>
      <c r="B57" s="31" t="s">
        <v>204</v>
      </c>
      <c r="C57" s="31" t="s">
        <v>205</v>
      </c>
      <c r="D57" s="31" t="s">
        <v>206</v>
      </c>
      <c r="E57" s="32"/>
      <c r="F57" s="33"/>
      <c r="G57" s="33"/>
      <c r="H57" s="33"/>
      <c r="I57" s="33"/>
      <c r="J57" s="34"/>
      <c r="K57" s="33"/>
      <c r="L57" s="35"/>
      <c r="M57" s="37"/>
    </row>
    <row r="58" customFormat="false" ht="12.8" hidden="false" customHeight="false" outlineLevel="0" collapsed="false">
      <c r="A58" s="30" t="s">
        <v>207</v>
      </c>
      <c r="B58" s="31" t="s">
        <v>208</v>
      </c>
      <c r="C58" s="31" t="s">
        <v>209</v>
      </c>
      <c r="D58" s="31" t="s">
        <v>108</v>
      </c>
      <c r="E58" s="32"/>
      <c r="F58" s="33"/>
      <c r="G58" s="33"/>
      <c r="H58" s="33"/>
      <c r="I58" s="33"/>
      <c r="J58" s="34"/>
      <c r="K58" s="33"/>
      <c r="L58" s="35"/>
      <c r="M58" s="37"/>
    </row>
    <row r="59" customFormat="false" ht="12.8" hidden="false" customHeight="false" outlineLevel="0" collapsed="false">
      <c r="A59" s="30" t="s">
        <v>210</v>
      </c>
      <c r="B59" s="31" t="s">
        <v>211</v>
      </c>
      <c r="C59" s="31" t="s">
        <v>212</v>
      </c>
      <c r="D59" s="31" t="s">
        <v>108</v>
      </c>
      <c r="E59" s="32"/>
      <c r="F59" s="33"/>
      <c r="G59" s="33"/>
      <c r="H59" s="33"/>
      <c r="I59" s="33"/>
      <c r="J59" s="34"/>
      <c r="K59" s="33"/>
      <c r="L59" s="35"/>
      <c r="M59" s="37"/>
    </row>
    <row r="60" customFormat="false" ht="12.8" hidden="false" customHeight="false" outlineLevel="0" collapsed="false">
      <c r="A60" s="30" t="s">
        <v>213</v>
      </c>
      <c r="B60" s="31" t="s">
        <v>214</v>
      </c>
      <c r="C60" s="31" t="s">
        <v>215</v>
      </c>
      <c r="D60" s="31" t="s">
        <v>51</v>
      </c>
      <c r="E60" s="32"/>
      <c r="F60" s="33"/>
      <c r="G60" s="33"/>
      <c r="H60" s="33"/>
      <c r="I60" s="33"/>
      <c r="J60" s="34"/>
      <c r="K60" s="33"/>
      <c r="L60" s="35"/>
      <c r="M60" s="36"/>
    </row>
    <row r="61" customFormat="false" ht="12.8" hidden="false" customHeight="false" outlineLevel="0" collapsed="false">
      <c r="A61" s="30" t="s">
        <v>216</v>
      </c>
      <c r="B61" s="31" t="s">
        <v>217</v>
      </c>
      <c r="C61" s="31" t="s">
        <v>218</v>
      </c>
      <c r="D61" s="31" t="s">
        <v>72</v>
      </c>
      <c r="E61" s="32"/>
      <c r="F61" s="33"/>
      <c r="G61" s="33"/>
      <c r="H61" s="33"/>
      <c r="I61" s="33"/>
      <c r="J61" s="34"/>
      <c r="K61" s="33"/>
      <c r="L61" s="35"/>
      <c r="M61" s="36"/>
    </row>
    <row r="62" customFormat="false" ht="12.8" hidden="false" customHeight="false" outlineLevel="0" collapsed="false">
      <c r="A62" s="30" t="s">
        <v>219</v>
      </c>
      <c r="B62" s="31" t="s">
        <v>220</v>
      </c>
      <c r="C62" s="31" t="s">
        <v>221</v>
      </c>
      <c r="D62" s="31" t="s">
        <v>125</v>
      </c>
      <c r="E62" s="32"/>
      <c r="F62" s="33"/>
      <c r="G62" s="33"/>
      <c r="H62" s="33"/>
      <c r="I62" s="33"/>
      <c r="J62" s="34"/>
      <c r="K62" s="33"/>
      <c r="L62" s="35"/>
      <c r="M62" s="37"/>
    </row>
    <row r="63" customFormat="false" ht="12.8" hidden="false" customHeight="false" outlineLevel="0" collapsed="false">
      <c r="A63" s="46" t="s">
        <v>222</v>
      </c>
      <c r="B63" s="47" t="s">
        <v>223</v>
      </c>
      <c r="C63" s="47" t="s">
        <v>224</v>
      </c>
      <c r="D63" s="47" t="s">
        <v>51</v>
      </c>
      <c r="E63" s="48"/>
      <c r="F63" s="49"/>
      <c r="G63" s="49"/>
      <c r="H63" s="49"/>
      <c r="I63" s="49"/>
      <c r="J63" s="50"/>
      <c r="K63" s="49"/>
      <c r="L63" s="51"/>
      <c r="M63" s="52"/>
    </row>
    <row r="64" customFormat="false" ht="12.8" hidden="false" customHeight="false" outlineLevel="0" collapsed="false">
      <c r="A64" s="53" t="s">
        <v>225</v>
      </c>
      <c r="B64" s="37"/>
      <c r="C64" s="37"/>
      <c r="D64" s="37"/>
      <c r="E64" s="33"/>
      <c r="F64" s="33"/>
      <c r="G64" s="33"/>
      <c r="H64" s="33"/>
      <c r="I64" s="33"/>
      <c r="J64" s="33"/>
      <c r="K64" s="54"/>
      <c r="L64" s="35"/>
      <c r="M64" s="36"/>
    </row>
  </sheetData>
  <mergeCells count="3">
    <mergeCell ref="A1:M1"/>
    <mergeCell ref="A2:M2"/>
    <mergeCell ref="A3:M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6.75"/>
    <col collapsed="false" customWidth="true" hidden="false" outlineLevel="0" max="2" min="2" style="0" width="13.51"/>
    <col collapsed="false" customWidth="true" hidden="false" outlineLevel="0" max="3" min="3" style="0" width="15.77"/>
    <col collapsed="false" customWidth="true" hidden="false" outlineLevel="0" max="4" min="4" style="0" width="27.93"/>
    <col collapsed="false" customWidth="true" hidden="false" outlineLevel="0" max="14" min="5" style="0" width="5.4"/>
    <col collapsed="false" customWidth="true" hidden="false" outlineLevel="0" max="1025" min="15" style="0" width="7.66"/>
  </cols>
  <sheetData>
    <row r="1" customFormat="false" ht="19.4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2.8" hidden="false" customHeight="false" outlineLevel="0" collapsed="false">
      <c r="A2" s="2" t="s">
        <v>226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12.8" hidden="false" customHeight="false" outlineLevel="0" collapsed="false">
      <c r="A4" s="4" t="s">
        <v>2</v>
      </c>
      <c r="B4" s="4" t="s">
        <v>3</v>
      </c>
      <c r="C4" s="4" t="s">
        <v>4</v>
      </c>
      <c r="D4" s="55" t="s">
        <v>5</v>
      </c>
      <c r="E4" s="5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7" t="s">
        <v>227</v>
      </c>
      <c r="L4" s="6" t="s">
        <v>12</v>
      </c>
      <c r="M4" s="8" t="s">
        <v>13</v>
      </c>
      <c r="N4" s="8" t="s">
        <v>14</v>
      </c>
    </row>
    <row r="5" customFormat="false" ht="12.8" hidden="false" customHeight="false" outlineLevel="0" collapsed="false">
      <c r="A5" s="9" t="s">
        <v>228</v>
      </c>
      <c r="B5" s="10" t="s">
        <v>229</v>
      </c>
      <c r="C5" s="10" t="s">
        <v>230</v>
      </c>
      <c r="D5" s="56" t="s">
        <v>23</v>
      </c>
      <c r="E5" s="57" t="n">
        <v>1.9</v>
      </c>
      <c r="F5" s="58" t="n">
        <v>1.5</v>
      </c>
      <c r="G5" s="57" t="n">
        <v>2</v>
      </c>
      <c r="H5" s="57" t="n">
        <v>2</v>
      </c>
      <c r="I5" s="57" t="n">
        <v>2</v>
      </c>
      <c r="J5" s="57" t="n">
        <v>0.2</v>
      </c>
      <c r="K5" s="59" t="n">
        <v>1.6</v>
      </c>
      <c r="L5" s="60" t="n">
        <f aca="false">SUM(E5:K5)</f>
        <v>11.2</v>
      </c>
      <c r="M5" s="15" t="n">
        <f aca="false">L5/14</f>
        <v>0.8</v>
      </c>
      <c r="N5" s="61" t="s">
        <v>19</v>
      </c>
    </row>
    <row r="6" customFormat="false" ht="12.8" hidden="false" customHeight="false" outlineLevel="0" collapsed="false">
      <c r="A6" s="16" t="s">
        <v>231</v>
      </c>
      <c r="B6" s="17" t="s">
        <v>232</v>
      </c>
      <c r="C6" s="17" t="s">
        <v>233</v>
      </c>
      <c r="D6" s="62" t="s">
        <v>23</v>
      </c>
      <c r="E6" s="63" t="n">
        <v>2</v>
      </c>
      <c r="F6" s="64" t="n">
        <v>1.8</v>
      </c>
      <c r="G6" s="63" t="n">
        <v>2</v>
      </c>
      <c r="H6" s="63" t="n">
        <v>1.8</v>
      </c>
      <c r="I6" s="63" t="n">
        <v>1.9</v>
      </c>
      <c r="J6" s="63" t="n">
        <v>0.5</v>
      </c>
      <c r="K6" s="65" t="n">
        <v>1</v>
      </c>
      <c r="L6" s="66" t="n">
        <f aca="false">SUM(E6:K6)</f>
        <v>11</v>
      </c>
      <c r="M6" s="22" t="n">
        <f aca="false">L6/14</f>
        <v>0.785714285714286</v>
      </c>
      <c r="N6" s="67" t="s">
        <v>19</v>
      </c>
    </row>
    <row r="7" customFormat="false" ht="12.8" hidden="false" customHeight="false" outlineLevel="0" collapsed="false">
      <c r="A7" s="16" t="s">
        <v>234</v>
      </c>
      <c r="B7" s="17" t="s">
        <v>49</v>
      </c>
      <c r="C7" s="17" t="s">
        <v>235</v>
      </c>
      <c r="D7" s="62" t="s">
        <v>23</v>
      </c>
      <c r="E7" s="63" t="n">
        <v>1.8</v>
      </c>
      <c r="F7" s="64" t="n">
        <v>1.8</v>
      </c>
      <c r="G7" s="63" t="n">
        <v>2</v>
      </c>
      <c r="H7" s="63" t="n">
        <v>1.8</v>
      </c>
      <c r="I7" s="63" t="n">
        <v>2</v>
      </c>
      <c r="J7" s="63" t="n">
        <v>0.3</v>
      </c>
      <c r="K7" s="65" t="n">
        <v>0.2</v>
      </c>
      <c r="L7" s="66" t="n">
        <f aca="false">SUM(E7:K7)</f>
        <v>9.9</v>
      </c>
      <c r="M7" s="22" t="n">
        <f aca="false">L7/14</f>
        <v>0.707142857142857</v>
      </c>
      <c r="N7" s="67" t="s">
        <v>24</v>
      </c>
    </row>
    <row r="8" customFormat="false" ht="12.8" hidden="false" customHeight="false" outlineLevel="0" collapsed="false">
      <c r="A8" s="16" t="s">
        <v>236</v>
      </c>
      <c r="B8" s="17" t="s">
        <v>237</v>
      </c>
      <c r="C8" s="17" t="s">
        <v>238</v>
      </c>
      <c r="D8" s="62" t="s">
        <v>239</v>
      </c>
      <c r="E8" s="63" t="n">
        <v>1.8</v>
      </c>
      <c r="F8" s="64" t="n">
        <v>1.5</v>
      </c>
      <c r="G8" s="63" t="n">
        <v>1.7</v>
      </c>
      <c r="H8" s="63" t="n">
        <v>0.8</v>
      </c>
      <c r="I8" s="63" t="n">
        <v>2</v>
      </c>
      <c r="J8" s="63" t="n">
        <v>0.5</v>
      </c>
      <c r="K8" s="65" t="n">
        <v>0.8</v>
      </c>
      <c r="L8" s="66" t="n">
        <f aca="false">SUM(E8:K8)</f>
        <v>9.1</v>
      </c>
      <c r="M8" s="22" t="n">
        <f aca="false">L8/14</f>
        <v>0.65</v>
      </c>
      <c r="N8" s="67" t="s">
        <v>24</v>
      </c>
    </row>
    <row r="9" customFormat="false" ht="12.8" hidden="false" customHeight="false" outlineLevel="0" collapsed="false">
      <c r="A9" s="16" t="s">
        <v>240</v>
      </c>
      <c r="B9" s="17" t="s">
        <v>241</v>
      </c>
      <c r="C9" s="17" t="s">
        <v>242</v>
      </c>
      <c r="D9" s="62" t="s">
        <v>243</v>
      </c>
      <c r="E9" s="63" t="n">
        <v>1.9</v>
      </c>
      <c r="F9" s="64" t="n">
        <v>1.5</v>
      </c>
      <c r="G9" s="63" t="n">
        <v>2</v>
      </c>
      <c r="H9" s="63" t="n">
        <v>2</v>
      </c>
      <c r="I9" s="63" t="n">
        <v>0</v>
      </c>
      <c r="J9" s="63" t="n">
        <v>0.6</v>
      </c>
      <c r="K9" s="65" t="s">
        <v>36</v>
      </c>
      <c r="L9" s="66" t="n">
        <f aca="false">SUM(E9:K9)</f>
        <v>8</v>
      </c>
      <c r="M9" s="22" t="n">
        <f aca="false">L9/14</f>
        <v>0.571428571428571</v>
      </c>
      <c r="N9" s="67" t="s">
        <v>28</v>
      </c>
    </row>
    <row r="10" customFormat="false" ht="12.8" hidden="false" customHeight="false" outlineLevel="0" collapsed="false">
      <c r="A10" s="16" t="s">
        <v>244</v>
      </c>
      <c r="B10" s="17" t="s">
        <v>245</v>
      </c>
      <c r="C10" s="17" t="s">
        <v>71</v>
      </c>
      <c r="D10" s="62" t="s">
        <v>23</v>
      </c>
      <c r="E10" s="63" t="n">
        <v>1.4</v>
      </c>
      <c r="F10" s="64" t="n">
        <v>1.8</v>
      </c>
      <c r="G10" s="63" t="n">
        <v>2</v>
      </c>
      <c r="H10" s="63" t="s">
        <v>36</v>
      </c>
      <c r="I10" s="63" t="n">
        <v>2</v>
      </c>
      <c r="J10" s="63" t="n">
        <v>0.5</v>
      </c>
      <c r="K10" s="65" t="n">
        <v>0.1</v>
      </c>
      <c r="L10" s="66" t="n">
        <f aca="false">SUM(E10:K10)</f>
        <v>7.8</v>
      </c>
      <c r="M10" s="22" t="n">
        <f aca="false">L10/14</f>
        <v>0.557142857142857</v>
      </c>
      <c r="N10" s="67" t="s">
        <v>28</v>
      </c>
    </row>
    <row r="11" customFormat="false" ht="12.8" hidden="false" customHeight="false" outlineLevel="0" collapsed="false">
      <c r="A11" s="16" t="s">
        <v>246</v>
      </c>
      <c r="B11" s="17" t="s">
        <v>247</v>
      </c>
      <c r="C11" s="17" t="s">
        <v>248</v>
      </c>
      <c r="D11" s="62" t="s">
        <v>243</v>
      </c>
      <c r="E11" s="63" t="n">
        <v>1.2</v>
      </c>
      <c r="F11" s="64" t="n">
        <v>1.8</v>
      </c>
      <c r="G11" s="63" t="s">
        <v>36</v>
      </c>
      <c r="H11" s="63" t="n">
        <v>1.8</v>
      </c>
      <c r="I11" s="63" t="n">
        <v>2</v>
      </c>
      <c r="J11" s="63" t="s">
        <v>36</v>
      </c>
      <c r="K11" s="65" t="n">
        <v>0.8</v>
      </c>
      <c r="L11" s="66" t="n">
        <f aca="false">SUM(E11:K11)</f>
        <v>7.6</v>
      </c>
      <c r="M11" s="22" t="n">
        <f aca="false">L11/14</f>
        <v>0.542857142857143</v>
      </c>
      <c r="N11" s="67" t="s">
        <v>28</v>
      </c>
    </row>
    <row r="12" customFormat="false" ht="12.8" hidden="false" customHeight="false" outlineLevel="0" collapsed="false">
      <c r="A12" s="16" t="s">
        <v>249</v>
      </c>
      <c r="B12" s="17" t="s">
        <v>250</v>
      </c>
      <c r="C12" s="17" t="s">
        <v>251</v>
      </c>
      <c r="D12" s="62" t="s">
        <v>23</v>
      </c>
      <c r="E12" s="63" t="n">
        <v>1.3</v>
      </c>
      <c r="F12" s="64" t="n">
        <v>0</v>
      </c>
      <c r="G12" s="63" t="n">
        <v>1.8</v>
      </c>
      <c r="H12" s="63" t="n">
        <v>2</v>
      </c>
      <c r="I12" s="63" t="n">
        <v>2</v>
      </c>
      <c r="J12" s="63" t="s">
        <v>36</v>
      </c>
      <c r="K12" s="65" t="s">
        <v>36</v>
      </c>
      <c r="L12" s="66" t="n">
        <f aca="false">SUM(E12:K12)</f>
        <v>7.1</v>
      </c>
      <c r="M12" s="22" t="n">
        <f aca="false">L12/14</f>
        <v>0.507142857142857</v>
      </c>
      <c r="N12" s="67" t="s">
        <v>28</v>
      </c>
    </row>
    <row r="13" customFormat="false" ht="12.8" hidden="false" customHeight="false" outlineLevel="0" collapsed="false">
      <c r="A13" s="16" t="s">
        <v>252</v>
      </c>
      <c r="B13" s="17" t="s">
        <v>253</v>
      </c>
      <c r="C13" s="17" t="s">
        <v>254</v>
      </c>
      <c r="D13" s="62" t="s">
        <v>243</v>
      </c>
      <c r="E13" s="63" t="n">
        <v>2</v>
      </c>
      <c r="F13" s="64" t="n">
        <v>0</v>
      </c>
      <c r="G13" s="63" t="n">
        <v>1.8</v>
      </c>
      <c r="H13" s="63" t="s">
        <v>36</v>
      </c>
      <c r="I13" s="63" t="n">
        <v>2</v>
      </c>
      <c r="J13" s="63" t="s">
        <v>36</v>
      </c>
      <c r="K13" s="65" t="n">
        <v>0.6</v>
      </c>
      <c r="L13" s="66" t="n">
        <f aca="false">SUM(E13:K13)</f>
        <v>6.4</v>
      </c>
      <c r="M13" s="22" t="n">
        <f aca="false">L13/14</f>
        <v>0.457142857142857</v>
      </c>
      <c r="N13" s="67" t="s">
        <v>40</v>
      </c>
    </row>
    <row r="14" customFormat="false" ht="12.8" hidden="false" customHeight="false" outlineLevel="0" collapsed="false">
      <c r="A14" s="16" t="s">
        <v>255</v>
      </c>
      <c r="B14" s="17" t="s">
        <v>256</v>
      </c>
      <c r="C14" s="17" t="s">
        <v>257</v>
      </c>
      <c r="D14" s="62" t="s">
        <v>62</v>
      </c>
      <c r="E14" s="63" t="n">
        <v>1.6</v>
      </c>
      <c r="F14" s="64" t="n">
        <v>1.9</v>
      </c>
      <c r="G14" s="63" t="s">
        <v>36</v>
      </c>
      <c r="H14" s="63" t="n">
        <v>0.1</v>
      </c>
      <c r="I14" s="63" t="n">
        <v>1.6</v>
      </c>
      <c r="J14" s="63" t="s">
        <v>36</v>
      </c>
      <c r="K14" s="65" t="n">
        <v>0.8</v>
      </c>
      <c r="L14" s="66" t="n">
        <f aca="false">SUM(E14:K14)</f>
        <v>6</v>
      </c>
      <c r="M14" s="22" t="n">
        <f aca="false">L14/14</f>
        <v>0.428571428571429</v>
      </c>
      <c r="N14" s="67" t="s">
        <v>40</v>
      </c>
    </row>
    <row r="15" customFormat="false" ht="12.8" hidden="false" customHeight="false" outlineLevel="0" collapsed="false">
      <c r="A15" s="16" t="s">
        <v>258</v>
      </c>
      <c r="B15" s="17" t="s">
        <v>259</v>
      </c>
      <c r="C15" s="17" t="s">
        <v>260</v>
      </c>
      <c r="D15" s="62" t="s">
        <v>243</v>
      </c>
      <c r="E15" s="63" t="n">
        <v>1.5</v>
      </c>
      <c r="F15" s="64" t="n">
        <v>1</v>
      </c>
      <c r="G15" s="63" t="n">
        <v>2</v>
      </c>
      <c r="H15" s="63" t="n">
        <v>1.2</v>
      </c>
      <c r="I15" s="63" t="n">
        <v>0.2</v>
      </c>
      <c r="J15" s="63" t="s">
        <v>36</v>
      </c>
      <c r="K15" s="65" t="s">
        <v>36</v>
      </c>
      <c r="L15" s="66" t="n">
        <f aca="false">SUM(E15:K15)</f>
        <v>5.9</v>
      </c>
      <c r="M15" s="22" t="n">
        <f aca="false">L15/14</f>
        <v>0.421428571428571</v>
      </c>
      <c r="N15" s="67" t="s">
        <v>40</v>
      </c>
      <c r="O15" s="38"/>
    </row>
    <row r="16" customFormat="false" ht="12.8" hidden="false" customHeight="false" outlineLevel="0" collapsed="false">
      <c r="A16" s="23" t="s">
        <v>261</v>
      </c>
      <c r="B16" s="24" t="s">
        <v>262</v>
      </c>
      <c r="C16" s="24" t="s">
        <v>263</v>
      </c>
      <c r="D16" s="68" t="s">
        <v>23</v>
      </c>
      <c r="E16" s="69" t="n">
        <v>1.5</v>
      </c>
      <c r="F16" s="70" t="n">
        <v>1.2</v>
      </c>
      <c r="G16" s="69" t="n">
        <v>0.8</v>
      </c>
      <c r="H16" s="69" t="s">
        <v>36</v>
      </c>
      <c r="I16" s="69" t="n">
        <v>2</v>
      </c>
      <c r="J16" s="69" t="n">
        <v>0</v>
      </c>
      <c r="K16" s="71" t="n">
        <v>0.2</v>
      </c>
      <c r="L16" s="72" t="n">
        <f aca="false">SUM(E16:K16)</f>
        <v>5.7</v>
      </c>
      <c r="M16" s="29" t="n">
        <f aca="false">L16/14</f>
        <v>0.407142857142857</v>
      </c>
      <c r="N16" s="73" t="s">
        <v>40</v>
      </c>
    </row>
    <row r="17" customFormat="false" ht="12.8" hidden="false" customHeight="false" outlineLevel="0" collapsed="false">
      <c r="A17" s="30" t="s">
        <v>264</v>
      </c>
      <c r="B17" s="31" t="s">
        <v>265</v>
      </c>
      <c r="C17" s="31" t="s">
        <v>266</v>
      </c>
      <c r="D17" s="74" t="s">
        <v>239</v>
      </c>
      <c r="E17" s="33" t="n">
        <v>1.3</v>
      </c>
      <c r="F17" s="33" t="n">
        <v>1.5</v>
      </c>
      <c r="G17" s="33" t="n">
        <v>2</v>
      </c>
      <c r="H17" s="33" t="n">
        <v>0</v>
      </c>
      <c r="I17" s="33" t="s">
        <v>36</v>
      </c>
      <c r="J17" s="33" t="n">
        <v>0.5</v>
      </c>
      <c r="K17" s="34" t="s">
        <v>36</v>
      </c>
      <c r="L17" s="33" t="n">
        <f aca="false">SUM(E17:K17)</f>
        <v>5.3</v>
      </c>
      <c r="M17" s="35" t="n">
        <f aca="false">L17/14</f>
        <v>0.378571428571429</v>
      </c>
      <c r="N17" s="37"/>
    </row>
    <row r="18" customFormat="false" ht="12.8" hidden="false" customHeight="false" outlineLevel="0" collapsed="false">
      <c r="A18" s="30" t="s">
        <v>267</v>
      </c>
      <c r="B18" s="31" t="s">
        <v>268</v>
      </c>
      <c r="C18" s="31" t="s">
        <v>269</v>
      </c>
      <c r="D18" s="74" t="s">
        <v>108</v>
      </c>
      <c r="E18" s="33" t="s">
        <v>36</v>
      </c>
      <c r="F18" s="33" t="n">
        <v>0</v>
      </c>
      <c r="G18" s="33" t="n">
        <v>2</v>
      </c>
      <c r="H18" s="33" t="s">
        <v>36</v>
      </c>
      <c r="I18" s="33" t="n">
        <v>1.9</v>
      </c>
      <c r="J18" s="33" t="n">
        <v>0.4</v>
      </c>
      <c r="K18" s="34" t="n">
        <v>0.8</v>
      </c>
      <c r="L18" s="33" t="n">
        <f aca="false">SUM(E18:K18)</f>
        <v>5.1</v>
      </c>
      <c r="M18" s="35" t="n">
        <f aca="false">L18/14</f>
        <v>0.364285714285714</v>
      </c>
      <c r="N18" s="37"/>
    </row>
    <row r="19" customFormat="false" ht="12.8" hidden="false" customHeight="false" outlineLevel="0" collapsed="false">
      <c r="A19" s="30" t="s">
        <v>270</v>
      </c>
      <c r="B19" s="31" t="s">
        <v>271</v>
      </c>
      <c r="C19" s="31" t="s">
        <v>272</v>
      </c>
      <c r="D19" s="74" t="s">
        <v>243</v>
      </c>
      <c r="E19" s="33" t="n">
        <v>1.5</v>
      </c>
      <c r="F19" s="33" t="n">
        <v>1</v>
      </c>
      <c r="G19" s="33" t="n">
        <v>0.4</v>
      </c>
      <c r="H19" s="33" t="s">
        <v>36</v>
      </c>
      <c r="I19" s="33" t="n">
        <v>2</v>
      </c>
      <c r="J19" s="33" t="s">
        <v>36</v>
      </c>
      <c r="K19" s="34" t="s">
        <v>36</v>
      </c>
      <c r="L19" s="33" t="n">
        <f aca="false">SUM(E19:K19)</f>
        <v>4.9</v>
      </c>
      <c r="M19" s="35" t="n">
        <f aca="false">L19/14</f>
        <v>0.35</v>
      </c>
      <c r="N19" s="37"/>
    </row>
    <row r="20" customFormat="false" ht="12.8" hidden="false" customHeight="false" outlineLevel="0" collapsed="false">
      <c r="A20" s="30" t="s">
        <v>273</v>
      </c>
      <c r="B20" s="31" t="s">
        <v>274</v>
      </c>
      <c r="C20" s="31" t="s">
        <v>275</v>
      </c>
      <c r="D20" s="74" t="s">
        <v>23</v>
      </c>
      <c r="E20" s="33" t="n">
        <v>1.3</v>
      </c>
      <c r="F20" s="33" t="n">
        <v>0.1</v>
      </c>
      <c r="G20" s="33" t="n">
        <v>1.8</v>
      </c>
      <c r="H20" s="33" t="n">
        <v>0.1</v>
      </c>
      <c r="I20" s="33" t="n">
        <v>0.5</v>
      </c>
      <c r="J20" s="33" t="s">
        <v>36</v>
      </c>
      <c r="K20" s="34" t="n">
        <v>0.3</v>
      </c>
      <c r="L20" s="33" t="n">
        <f aca="false">SUM(E20:K20)</f>
        <v>4.1</v>
      </c>
      <c r="M20" s="35" t="n">
        <f aca="false">L20/14</f>
        <v>0.292857142857143</v>
      </c>
      <c r="N20" s="37"/>
    </row>
    <row r="21" s="38" customFormat="true" ht="12.8" hidden="false" customHeight="false" outlineLevel="0" collapsed="false">
      <c r="A21" s="30" t="s">
        <v>276</v>
      </c>
      <c r="B21" s="31" t="s">
        <v>277</v>
      </c>
      <c r="C21" s="31" t="s">
        <v>278</v>
      </c>
      <c r="D21" s="74" t="s">
        <v>144</v>
      </c>
      <c r="E21" s="33" t="n">
        <v>1</v>
      </c>
      <c r="F21" s="33" t="n">
        <v>1.5</v>
      </c>
      <c r="G21" s="33" t="s">
        <v>36</v>
      </c>
      <c r="H21" s="33" t="s">
        <v>36</v>
      </c>
      <c r="I21" s="33" t="n">
        <v>0.8</v>
      </c>
      <c r="J21" s="33" t="s">
        <v>36</v>
      </c>
      <c r="K21" s="34" t="s">
        <v>36</v>
      </c>
      <c r="L21" s="33" t="n">
        <f aca="false">SUM(E21:K21)</f>
        <v>3.3</v>
      </c>
      <c r="M21" s="35" t="n">
        <f aca="false">L21/14</f>
        <v>0.235714285714286</v>
      </c>
      <c r="N21" s="37"/>
    </row>
    <row r="22" customFormat="false" ht="12.8" hidden="false" customHeight="false" outlineLevel="0" collapsed="false">
      <c r="A22" s="30" t="s">
        <v>279</v>
      </c>
      <c r="B22" s="31" t="s">
        <v>280</v>
      </c>
      <c r="C22" s="31" t="s">
        <v>281</v>
      </c>
      <c r="D22" s="74" t="s">
        <v>282</v>
      </c>
      <c r="E22" s="33" t="n">
        <v>0.3</v>
      </c>
      <c r="F22" s="33" t="n">
        <v>1.8</v>
      </c>
      <c r="G22" s="33" t="s">
        <v>36</v>
      </c>
      <c r="H22" s="33" t="s">
        <v>36</v>
      </c>
      <c r="I22" s="33" t="n">
        <v>0.8</v>
      </c>
      <c r="J22" s="33" t="s">
        <v>36</v>
      </c>
      <c r="K22" s="34" t="s">
        <v>36</v>
      </c>
      <c r="L22" s="33" t="n">
        <f aca="false">SUM(E22:K22)</f>
        <v>2.9</v>
      </c>
      <c r="M22" s="35" t="n">
        <f aca="false">L22/14</f>
        <v>0.207142857142857</v>
      </c>
      <c r="N22" s="37"/>
    </row>
    <row r="23" customFormat="false" ht="12.8" hidden="false" customHeight="false" outlineLevel="0" collapsed="false">
      <c r="A23" s="30" t="s">
        <v>283</v>
      </c>
      <c r="B23" s="31" t="s">
        <v>117</v>
      </c>
      <c r="C23" s="31" t="s">
        <v>284</v>
      </c>
      <c r="D23" s="74" t="s">
        <v>239</v>
      </c>
      <c r="E23" s="33" t="n">
        <v>0</v>
      </c>
      <c r="F23" s="33" t="n">
        <v>2</v>
      </c>
      <c r="G23" s="33" t="n">
        <v>1.8</v>
      </c>
      <c r="H23" s="33" t="s">
        <v>36</v>
      </c>
      <c r="I23" s="33" t="n">
        <v>0.2</v>
      </c>
      <c r="J23" s="33" t="s">
        <v>36</v>
      </c>
      <c r="K23" s="34" t="s">
        <v>36</v>
      </c>
      <c r="L23" s="33" t="n">
        <f aca="false">SUM(E23:K23)</f>
        <v>4</v>
      </c>
      <c r="M23" s="35" t="n">
        <f aca="false">L23/14</f>
        <v>0.285714285714286</v>
      </c>
      <c r="N23" s="37"/>
    </row>
    <row r="24" customFormat="false" ht="12.8" hidden="false" customHeight="false" outlineLevel="0" collapsed="false">
      <c r="A24" s="30" t="s">
        <v>285</v>
      </c>
      <c r="B24" s="31" t="s">
        <v>223</v>
      </c>
      <c r="C24" s="31" t="s">
        <v>286</v>
      </c>
      <c r="D24" s="74" t="s">
        <v>287</v>
      </c>
      <c r="E24" s="33" t="n">
        <v>1.4</v>
      </c>
      <c r="F24" s="33" t="n">
        <v>0.1</v>
      </c>
      <c r="G24" s="33" t="n">
        <v>0.4</v>
      </c>
      <c r="H24" s="33" t="n">
        <v>0</v>
      </c>
      <c r="I24" s="33" t="n">
        <v>0.9</v>
      </c>
      <c r="J24" s="33" t="n">
        <v>0.5</v>
      </c>
      <c r="K24" s="34" t="n">
        <v>0.6</v>
      </c>
      <c r="L24" s="33" t="n">
        <f aca="false">SUM(E24:K24)</f>
        <v>3.9</v>
      </c>
      <c r="M24" s="35" t="n">
        <f aca="false">L24/14</f>
        <v>0.278571428571429</v>
      </c>
      <c r="N24" s="37"/>
    </row>
    <row r="25" customFormat="false" ht="12.8" hidden="false" customHeight="false" outlineLevel="0" collapsed="false">
      <c r="A25" s="30" t="s">
        <v>288</v>
      </c>
      <c r="B25" s="31" t="s">
        <v>289</v>
      </c>
      <c r="C25" s="31" t="s">
        <v>290</v>
      </c>
      <c r="D25" s="74" t="s">
        <v>122</v>
      </c>
      <c r="E25" s="33" t="n">
        <v>1.5</v>
      </c>
      <c r="F25" s="33" t="n">
        <v>0</v>
      </c>
      <c r="G25" s="33" t="s">
        <v>36</v>
      </c>
      <c r="H25" s="33" t="s">
        <v>36</v>
      </c>
      <c r="I25" s="33" t="n">
        <v>2</v>
      </c>
      <c r="J25" s="33" t="s">
        <v>36</v>
      </c>
      <c r="K25" s="34" t="n">
        <v>0.4</v>
      </c>
      <c r="L25" s="33" t="n">
        <f aca="false">SUM(E25:K25)</f>
        <v>3.9</v>
      </c>
      <c r="M25" s="35" t="n">
        <f aca="false">L25/14</f>
        <v>0.278571428571429</v>
      </c>
      <c r="N25" s="37"/>
    </row>
    <row r="26" customFormat="false" ht="12.8" hidden="false" customHeight="false" outlineLevel="0" collapsed="false">
      <c r="A26" s="30" t="s">
        <v>291</v>
      </c>
      <c r="B26" s="31" t="s">
        <v>193</v>
      </c>
      <c r="C26" s="31" t="s">
        <v>292</v>
      </c>
      <c r="D26" s="74" t="s">
        <v>23</v>
      </c>
      <c r="E26" s="33" t="n">
        <v>1.5</v>
      </c>
      <c r="F26" s="33" t="n">
        <v>1.8</v>
      </c>
      <c r="G26" s="33" t="n">
        <v>0</v>
      </c>
      <c r="H26" s="33" t="n">
        <v>0.1</v>
      </c>
      <c r="I26" s="33" t="n">
        <v>0</v>
      </c>
      <c r="J26" s="33" t="n">
        <v>0.5</v>
      </c>
      <c r="K26" s="34" t="n">
        <v>0</v>
      </c>
      <c r="L26" s="33" t="n">
        <f aca="false">SUM(E26:K26)</f>
        <v>3.9</v>
      </c>
      <c r="M26" s="35" t="n">
        <f aca="false">L26/14</f>
        <v>0.278571428571429</v>
      </c>
      <c r="N26" s="37"/>
    </row>
    <row r="27" customFormat="false" ht="12.8" hidden="false" customHeight="false" outlineLevel="0" collapsed="false">
      <c r="A27" s="30" t="s">
        <v>293</v>
      </c>
      <c r="B27" s="31" t="s">
        <v>294</v>
      </c>
      <c r="C27" s="31" t="s">
        <v>295</v>
      </c>
      <c r="D27" s="74" t="s">
        <v>108</v>
      </c>
      <c r="E27" s="33" t="s">
        <v>36</v>
      </c>
      <c r="F27" s="33" t="n">
        <v>1.8</v>
      </c>
      <c r="G27" s="33" t="s">
        <v>36</v>
      </c>
      <c r="H27" s="33" t="s">
        <v>36</v>
      </c>
      <c r="I27" s="33" t="n">
        <v>2</v>
      </c>
      <c r="J27" s="33" t="s">
        <v>36</v>
      </c>
      <c r="K27" s="34" t="s">
        <v>36</v>
      </c>
      <c r="L27" s="33" t="n">
        <f aca="false">SUM(E27:K27)</f>
        <v>3.8</v>
      </c>
      <c r="M27" s="35" t="n">
        <f aca="false">L27/14</f>
        <v>0.271428571428571</v>
      </c>
      <c r="N27" s="37"/>
    </row>
    <row r="28" customFormat="false" ht="12.8" hidden="false" customHeight="false" outlineLevel="0" collapsed="false">
      <c r="A28" s="30" t="s">
        <v>296</v>
      </c>
      <c r="B28" s="31" t="s">
        <v>297</v>
      </c>
      <c r="C28" s="31" t="s">
        <v>298</v>
      </c>
      <c r="D28" s="74" t="s">
        <v>23</v>
      </c>
      <c r="E28" s="33" t="n">
        <v>0.1</v>
      </c>
      <c r="F28" s="33" t="n">
        <v>1.8</v>
      </c>
      <c r="G28" s="33" t="s">
        <v>36</v>
      </c>
      <c r="H28" s="33" t="n">
        <v>0</v>
      </c>
      <c r="I28" s="33" t="n">
        <v>1.5</v>
      </c>
      <c r="J28" s="33" t="n">
        <v>0.1</v>
      </c>
      <c r="K28" s="34" t="n">
        <v>0.2</v>
      </c>
      <c r="L28" s="33" t="n">
        <f aca="false">SUM(E28:K28)</f>
        <v>3.7</v>
      </c>
      <c r="M28" s="35" t="n">
        <f aca="false">L28/14</f>
        <v>0.264285714285714</v>
      </c>
      <c r="N28" s="37"/>
    </row>
    <row r="29" customFormat="false" ht="12.8" hidden="false" customHeight="false" outlineLevel="0" collapsed="false">
      <c r="A29" s="30" t="s">
        <v>299</v>
      </c>
      <c r="B29" s="31" t="s">
        <v>300</v>
      </c>
      <c r="C29" s="31" t="s">
        <v>301</v>
      </c>
      <c r="D29" s="74" t="s">
        <v>243</v>
      </c>
      <c r="E29" s="33" t="n">
        <v>1.5</v>
      </c>
      <c r="F29" s="33" t="n">
        <v>0</v>
      </c>
      <c r="G29" s="33" t="n">
        <v>0.2</v>
      </c>
      <c r="H29" s="33" t="n">
        <v>0</v>
      </c>
      <c r="I29" s="33" t="n">
        <v>2</v>
      </c>
      <c r="J29" s="33" t="n">
        <v>0</v>
      </c>
      <c r="K29" s="34" t="s">
        <v>36</v>
      </c>
      <c r="L29" s="33" t="n">
        <f aca="false">SUM(E29:K29)</f>
        <v>3.7</v>
      </c>
      <c r="M29" s="35" t="n">
        <f aca="false">L29/14</f>
        <v>0.264285714285714</v>
      </c>
      <c r="N29" s="37"/>
    </row>
    <row r="30" customFormat="false" ht="12.8" hidden="false" customHeight="false" outlineLevel="0" collapsed="false">
      <c r="A30" s="30" t="s">
        <v>302</v>
      </c>
      <c r="B30" s="31" t="s">
        <v>303</v>
      </c>
      <c r="C30" s="31" t="s">
        <v>304</v>
      </c>
      <c r="D30" s="74" t="s">
        <v>108</v>
      </c>
      <c r="E30" s="33" t="n">
        <v>0.2</v>
      </c>
      <c r="F30" s="33" t="n">
        <v>1.5</v>
      </c>
      <c r="G30" s="33" t="s">
        <v>36</v>
      </c>
      <c r="H30" s="33" t="s">
        <v>36</v>
      </c>
      <c r="I30" s="33" t="n">
        <v>2</v>
      </c>
      <c r="J30" s="33" t="s">
        <v>36</v>
      </c>
      <c r="K30" s="34" t="s">
        <v>36</v>
      </c>
      <c r="L30" s="33" t="n">
        <f aca="false">SUM(E30:K30)</f>
        <v>3.7</v>
      </c>
      <c r="M30" s="35" t="n">
        <f aca="false">L30/14</f>
        <v>0.264285714285714</v>
      </c>
      <c r="N30" s="37"/>
    </row>
    <row r="31" customFormat="false" ht="12.8" hidden="false" customHeight="false" outlineLevel="0" collapsed="false">
      <c r="A31" s="30" t="s">
        <v>305</v>
      </c>
      <c r="B31" s="31" t="s">
        <v>306</v>
      </c>
      <c r="C31" s="31" t="s">
        <v>307</v>
      </c>
      <c r="D31" s="74" t="s">
        <v>23</v>
      </c>
      <c r="E31" s="33" t="n">
        <v>0.9</v>
      </c>
      <c r="F31" s="33" t="n">
        <v>0.1</v>
      </c>
      <c r="G31" s="33" t="s">
        <v>36</v>
      </c>
      <c r="H31" s="33" t="s">
        <v>36</v>
      </c>
      <c r="I31" s="33" t="n">
        <v>1.9</v>
      </c>
      <c r="J31" s="33" t="s">
        <v>36</v>
      </c>
      <c r="K31" s="34" t="n">
        <v>0.8</v>
      </c>
      <c r="L31" s="33" t="n">
        <f aca="false">SUM(E31:K31)</f>
        <v>3.7</v>
      </c>
      <c r="M31" s="35" t="n">
        <f aca="false">L31/14</f>
        <v>0.264285714285714</v>
      </c>
      <c r="N31" s="37"/>
    </row>
    <row r="32" customFormat="false" ht="12.8" hidden="false" customHeight="false" outlineLevel="0" collapsed="false">
      <c r="A32" s="30" t="s">
        <v>308</v>
      </c>
      <c r="B32" s="31" t="s">
        <v>309</v>
      </c>
      <c r="C32" s="31" t="s">
        <v>310</v>
      </c>
      <c r="D32" s="74" t="s">
        <v>51</v>
      </c>
      <c r="E32" s="33" t="n">
        <v>0.2</v>
      </c>
      <c r="F32" s="33" t="n">
        <v>0.1</v>
      </c>
      <c r="G32" s="33" t="n">
        <v>1.1</v>
      </c>
      <c r="H32" s="33" t="n">
        <v>0</v>
      </c>
      <c r="I32" s="33" t="n">
        <v>2</v>
      </c>
      <c r="J32" s="33" t="s">
        <v>36</v>
      </c>
      <c r="K32" s="34" t="n">
        <v>0.2</v>
      </c>
      <c r="L32" s="33" t="n">
        <f aca="false">SUM(E32:K32)</f>
        <v>3.6</v>
      </c>
      <c r="M32" s="35" t="n">
        <f aca="false">L32/14</f>
        <v>0.257142857142857</v>
      </c>
      <c r="N32" s="37"/>
    </row>
    <row r="33" customFormat="false" ht="12.8" hidden="false" customHeight="false" outlineLevel="0" collapsed="false">
      <c r="A33" s="30" t="s">
        <v>311</v>
      </c>
      <c r="B33" s="31" t="s">
        <v>312</v>
      </c>
      <c r="C33" s="31" t="s">
        <v>313</v>
      </c>
      <c r="D33" s="74" t="s">
        <v>206</v>
      </c>
      <c r="E33" s="33" t="n">
        <v>0.9</v>
      </c>
      <c r="F33" s="33" t="n">
        <v>1.5</v>
      </c>
      <c r="G33" s="33" t="s">
        <v>36</v>
      </c>
      <c r="H33" s="33" t="s">
        <v>36</v>
      </c>
      <c r="I33" s="33" t="n">
        <v>1</v>
      </c>
      <c r="J33" s="33" t="s">
        <v>36</v>
      </c>
      <c r="K33" s="34" t="s">
        <v>36</v>
      </c>
      <c r="L33" s="33" t="n">
        <f aca="false">SUM(E33:K33)</f>
        <v>3.4</v>
      </c>
      <c r="M33" s="35" t="n">
        <f aca="false">L33/14</f>
        <v>0.242857142857143</v>
      </c>
      <c r="N33" s="37"/>
    </row>
    <row r="34" customFormat="false" ht="12.8" hidden="false" customHeight="false" outlineLevel="0" collapsed="false">
      <c r="A34" s="30" t="s">
        <v>314</v>
      </c>
      <c r="B34" s="31" t="s">
        <v>253</v>
      </c>
      <c r="C34" s="31" t="s">
        <v>315</v>
      </c>
      <c r="D34" s="74" t="s">
        <v>316</v>
      </c>
      <c r="E34" s="33" t="s">
        <v>36</v>
      </c>
      <c r="F34" s="33" t="s">
        <v>36</v>
      </c>
      <c r="G34" s="33" t="n">
        <v>2</v>
      </c>
      <c r="H34" s="33" t="s">
        <v>36</v>
      </c>
      <c r="I34" s="33" t="n">
        <v>0.5</v>
      </c>
      <c r="J34" s="33" t="s">
        <v>36</v>
      </c>
      <c r="K34" s="34" t="n">
        <v>0.8</v>
      </c>
      <c r="L34" s="33" t="n">
        <f aca="false">SUM(E34:K34)</f>
        <v>3.3</v>
      </c>
      <c r="M34" s="35" t="n">
        <f aca="false">L34/14</f>
        <v>0.235714285714286</v>
      </c>
      <c r="N34" s="37"/>
    </row>
    <row r="35" customFormat="false" ht="12.8" hidden="false" customHeight="false" outlineLevel="0" collapsed="false">
      <c r="A35" s="30" t="s">
        <v>317</v>
      </c>
      <c r="B35" s="31" t="s">
        <v>318</v>
      </c>
      <c r="C35" s="31" t="s">
        <v>319</v>
      </c>
      <c r="D35" s="74" t="s">
        <v>320</v>
      </c>
      <c r="E35" s="33" t="n">
        <v>0</v>
      </c>
      <c r="F35" s="33" t="n">
        <v>0.5</v>
      </c>
      <c r="G35" s="33" t="n">
        <v>0</v>
      </c>
      <c r="H35" s="33" t="n">
        <v>0.1</v>
      </c>
      <c r="I35" s="33" t="n">
        <v>2</v>
      </c>
      <c r="J35" s="33" t="n">
        <v>0.5</v>
      </c>
      <c r="K35" s="34" t="n">
        <v>0</v>
      </c>
      <c r="L35" s="33" t="n">
        <f aca="false">SUM(E35:K35)</f>
        <v>3.1</v>
      </c>
      <c r="M35" s="35" t="n">
        <f aca="false">L35/14</f>
        <v>0.221428571428571</v>
      </c>
      <c r="N35" s="37"/>
    </row>
    <row r="36" customFormat="false" ht="12.8" hidden="false" customHeight="false" outlineLevel="0" collapsed="false">
      <c r="A36" s="30" t="s">
        <v>321</v>
      </c>
      <c r="B36" s="31" t="s">
        <v>92</v>
      </c>
      <c r="C36" s="31" t="s">
        <v>322</v>
      </c>
      <c r="D36" s="74" t="s">
        <v>323</v>
      </c>
      <c r="E36" s="33" t="n">
        <v>0.2</v>
      </c>
      <c r="F36" s="33" t="n">
        <v>2</v>
      </c>
      <c r="G36" s="33" t="n">
        <v>0.4</v>
      </c>
      <c r="H36" s="33" t="n">
        <v>0</v>
      </c>
      <c r="I36" s="33" t="n">
        <v>0.2</v>
      </c>
      <c r="J36" s="33" t="n">
        <v>0</v>
      </c>
      <c r="K36" s="34" t="n">
        <v>0.2</v>
      </c>
      <c r="L36" s="33" t="n">
        <f aca="false">SUM(E36:K36)</f>
        <v>3</v>
      </c>
      <c r="M36" s="35" t="n">
        <f aca="false">L36/14</f>
        <v>0.214285714285714</v>
      </c>
      <c r="N36" s="37"/>
    </row>
    <row r="37" customFormat="false" ht="12.8" hidden="false" customHeight="false" outlineLevel="0" collapsed="false">
      <c r="A37" s="30" t="s">
        <v>324</v>
      </c>
      <c r="B37" s="31" t="s">
        <v>325</v>
      </c>
      <c r="C37" s="31" t="s">
        <v>326</v>
      </c>
      <c r="D37" s="74" t="s">
        <v>62</v>
      </c>
      <c r="E37" s="33" t="n">
        <v>0.3</v>
      </c>
      <c r="F37" s="33" t="n">
        <v>1.8</v>
      </c>
      <c r="G37" s="33" t="s">
        <v>36</v>
      </c>
      <c r="H37" s="33" t="s">
        <v>36</v>
      </c>
      <c r="I37" s="33" t="n">
        <v>0.8</v>
      </c>
      <c r="J37" s="33" t="n">
        <v>0</v>
      </c>
      <c r="K37" s="34" t="s">
        <v>36</v>
      </c>
      <c r="L37" s="33" t="n">
        <f aca="false">SUM(E37:K37)</f>
        <v>2.9</v>
      </c>
      <c r="M37" s="35" t="n">
        <f aca="false">L37/14</f>
        <v>0.207142857142857</v>
      </c>
      <c r="N37" s="37"/>
    </row>
    <row r="38" customFormat="false" ht="12.8" hidden="false" customHeight="false" outlineLevel="0" collapsed="false">
      <c r="A38" s="30" t="s">
        <v>327</v>
      </c>
      <c r="B38" s="31" t="s">
        <v>328</v>
      </c>
      <c r="C38" s="31" t="s">
        <v>329</v>
      </c>
      <c r="D38" s="74" t="s">
        <v>129</v>
      </c>
      <c r="E38" s="33" t="n">
        <v>0.2</v>
      </c>
      <c r="F38" s="33" t="n">
        <v>1.8</v>
      </c>
      <c r="G38" s="33" t="s">
        <v>36</v>
      </c>
      <c r="H38" s="33" t="n">
        <v>0</v>
      </c>
      <c r="I38" s="33" t="n">
        <v>0.5</v>
      </c>
      <c r="J38" s="33" t="n">
        <v>0</v>
      </c>
      <c r="K38" s="34" t="n">
        <v>0.2</v>
      </c>
      <c r="L38" s="33" t="n">
        <f aca="false">SUM(E38:K38)</f>
        <v>2.7</v>
      </c>
      <c r="M38" s="35" t="n">
        <f aca="false">L38/14</f>
        <v>0.192857142857143</v>
      </c>
      <c r="N38" s="37"/>
    </row>
    <row r="39" customFormat="false" ht="12.8" hidden="false" customHeight="false" outlineLevel="0" collapsed="false">
      <c r="A39" s="30" t="s">
        <v>330</v>
      </c>
      <c r="B39" s="31" t="s">
        <v>223</v>
      </c>
      <c r="C39" s="31" t="s">
        <v>331</v>
      </c>
      <c r="D39" s="74" t="s">
        <v>23</v>
      </c>
      <c r="E39" s="33" t="n">
        <v>0.2</v>
      </c>
      <c r="F39" s="33" t="n">
        <v>1.5</v>
      </c>
      <c r="G39" s="33" t="n">
        <v>0.1</v>
      </c>
      <c r="H39" s="33" t="n">
        <v>0.1</v>
      </c>
      <c r="I39" s="33" t="n">
        <v>0.4</v>
      </c>
      <c r="J39" s="33" t="s">
        <v>36</v>
      </c>
      <c r="K39" s="34" t="n">
        <v>0.2</v>
      </c>
      <c r="L39" s="33" t="n">
        <f aca="false">SUM(E39:K39)</f>
        <v>2.5</v>
      </c>
      <c r="M39" s="35" t="n">
        <f aca="false">L39/14</f>
        <v>0.178571428571429</v>
      </c>
      <c r="N39" s="37"/>
    </row>
    <row r="40" customFormat="false" ht="12.8" hidden="false" customHeight="false" outlineLevel="0" collapsed="false">
      <c r="A40" s="30" t="s">
        <v>332</v>
      </c>
      <c r="B40" s="31" t="s">
        <v>333</v>
      </c>
      <c r="C40" s="31" t="s">
        <v>334</v>
      </c>
      <c r="D40" s="74" t="s">
        <v>58</v>
      </c>
      <c r="E40" s="33" t="n">
        <v>0.1</v>
      </c>
      <c r="F40" s="33" t="n">
        <v>1.8</v>
      </c>
      <c r="G40" s="33" t="n">
        <v>0.6</v>
      </c>
      <c r="H40" s="33" t="n">
        <v>0</v>
      </c>
      <c r="I40" s="33" t="s">
        <v>36</v>
      </c>
      <c r="J40" s="33" t="n">
        <v>0</v>
      </c>
      <c r="K40" s="34" t="s">
        <v>36</v>
      </c>
      <c r="L40" s="33" t="n">
        <f aca="false">SUM(E40:K40)</f>
        <v>2.5</v>
      </c>
      <c r="M40" s="35" t="n">
        <f aca="false">L40/14</f>
        <v>0.178571428571429</v>
      </c>
      <c r="N40" s="37"/>
    </row>
    <row r="41" customFormat="false" ht="12.8" hidden="false" customHeight="false" outlineLevel="0" collapsed="false">
      <c r="A41" s="30" t="s">
        <v>335</v>
      </c>
      <c r="B41" s="31" t="s">
        <v>169</v>
      </c>
      <c r="C41" s="31" t="s">
        <v>336</v>
      </c>
      <c r="D41" s="74" t="s">
        <v>122</v>
      </c>
      <c r="E41" s="33" t="s">
        <v>36</v>
      </c>
      <c r="F41" s="33" t="n">
        <v>0.1</v>
      </c>
      <c r="G41" s="33" t="n">
        <v>0</v>
      </c>
      <c r="H41" s="33" t="s">
        <v>36</v>
      </c>
      <c r="I41" s="33" t="n">
        <v>2</v>
      </c>
      <c r="J41" s="33" t="n">
        <v>0</v>
      </c>
      <c r="K41" s="34" t="s">
        <v>36</v>
      </c>
      <c r="L41" s="33" t="n">
        <f aca="false">SUM(E41:K41)</f>
        <v>2.1</v>
      </c>
      <c r="M41" s="35" t="n">
        <f aca="false">L41/14</f>
        <v>0.15</v>
      </c>
      <c r="N41" s="37"/>
    </row>
    <row r="42" customFormat="false" ht="12.8" hidden="false" customHeight="false" outlineLevel="0" collapsed="false">
      <c r="A42" s="30" t="s">
        <v>337</v>
      </c>
      <c r="B42" s="31" t="s">
        <v>134</v>
      </c>
      <c r="C42" s="31" t="s">
        <v>338</v>
      </c>
      <c r="D42" s="74" t="s">
        <v>58</v>
      </c>
      <c r="E42" s="33" t="s">
        <v>36</v>
      </c>
      <c r="F42" s="33" t="n">
        <v>0</v>
      </c>
      <c r="G42" s="33" t="s">
        <v>36</v>
      </c>
      <c r="H42" s="33" t="n">
        <v>0.1</v>
      </c>
      <c r="I42" s="33" t="n">
        <v>2</v>
      </c>
      <c r="J42" s="33" t="s">
        <v>36</v>
      </c>
      <c r="K42" s="34" t="s">
        <v>36</v>
      </c>
      <c r="L42" s="33" t="n">
        <f aca="false">SUM(E42:K42)</f>
        <v>2.1</v>
      </c>
      <c r="M42" s="35" t="n">
        <f aca="false">L42/14</f>
        <v>0.15</v>
      </c>
      <c r="N42" s="37"/>
    </row>
    <row r="43" customFormat="false" ht="12.8" hidden="false" customHeight="false" outlineLevel="0" collapsed="false">
      <c r="A43" s="30" t="s">
        <v>339</v>
      </c>
      <c r="B43" s="31" t="s">
        <v>340</v>
      </c>
      <c r="C43" s="31" t="s">
        <v>341</v>
      </c>
      <c r="D43" s="74" t="s">
        <v>243</v>
      </c>
      <c r="E43" s="33" t="n">
        <v>1.1</v>
      </c>
      <c r="F43" s="33" t="n">
        <v>0.4</v>
      </c>
      <c r="G43" s="33" t="s">
        <v>36</v>
      </c>
      <c r="H43" s="33" t="s">
        <v>36</v>
      </c>
      <c r="I43" s="33" t="n">
        <v>0.5</v>
      </c>
      <c r="J43" s="33" t="s">
        <v>36</v>
      </c>
      <c r="K43" s="34" t="s">
        <v>36</v>
      </c>
      <c r="L43" s="33" t="n">
        <f aca="false">SUM(E43:K43)</f>
        <v>2</v>
      </c>
      <c r="M43" s="35" t="n">
        <f aca="false">L43/14</f>
        <v>0.142857142857143</v>
      </c>
      <c r="N43" s="37"/>
    </row>
    <row r="44" customFormat="false" ht="12.8" hidden="false" customHeight="false" outlineLevel="0" collapsed="false">
      <c r="A44" s="30" t="s">
        <v>342</v>
      </c>
      <c r="B44" s="31" t="s">
        <v>169</v>
      </c>
      <c r="C44" s="31" t="s">
        <v>343</v>
      </c>
      <c r="D44" s="74" t="s">
        <v>344</v>
      </c>
      <c r="E44" s="33" t="n">
        <v>0.9</v>
      </c>
      <c r="F44" s="33" t="n">
        <v>1</v>
      </c>
      <c r="G44" s="33" t="s">
        <v>36</v>
      </c>
      <c r="H44" s="33" t="s">
        <v>36</v>
      </c>
      <c r="I44" s="33" t="s">
        <v>36</v>
      </c>
      <c r="J44" s="33" t="s">
        <v>36</v>
      </c>
      <c r="K44" s="34" t="s">
        <v>36</v>
      </c>
      <c r="L44" s="33" t="n">
        <f aca="false">SUM(E44:K44)</f>
        <v>1.9</v>
      </c>
      <c r="M44" s="35" t="n">
        <f aca="false">L44/14</f>
        <v>0.135714285714286</v>
      </c>
      <c r="N44" s="37"/>
    </row>
    <row r="45" customFormat="false" ht="12.8" hidden="false" customHeight="false" outlineLevel="0" collapsed="false">
      <c r="A45" s="30" t="s">
        <v>345</v>
      </c>
      <c r="B45" s="31" t="s">
        <v>346</v>
      </c>
      <c r="C45" s="31" t="s">
        <v>347</v>
      </c>
      <c r="D45" s="74" t="s">
        <v>243</v>
      </c>
      <c r="E45" s="33" t="n">
        <v>0.4</v>
      </c>
      <c r="F45" s="33" t="n">
        <v>1.5</v>
      </c>
      <c r="G45" s="33" t="s">
        <v>36</v>
      </c>
      <c r="H45" s="33" t="n">
        <v>0</v>
      </c>
      <c r="I45" s="33" t="n">
        <v>0</v>
      </c>
      <c r="J45" s="33" t="s">
        <v>36</v>
      </c>
      <c r="K45" s="34" t="s">
        <v>36</v>
      </c>
      <c r="L45" s="33" t="n">
        <f aca="false">SUM(E45:K45)</f>
        <v>1.9</v>
      </c>
      <c r="M45" s="35" t="n">
        <f aca="false">L45/14</f>
        <v>0.135714285714286</v>
      </c>
      <c r="N45" s="37"/>
    </row>
    <row r="46" customFormat="false" ht="12.8" hidden="false" customHeight="false" outlineLevel="0" collapsed="false">
      <c r="A46" s="30" t="s">
        <v>348</v>
      </c>
      <c r="B46" s="31" t="s">
        <v>349</v>
      </c>
      <c r="C46" s="31" t="s">
        <v>350</v>
      </c>
      <c r="D46" s="74" t="s">
        <v>287</v>
      </c>
      <c r="E46" s="33" t="n">
        <v>1.5</v>
      </c>
      <c r="F46" s="33" t="s">
        <v>36</v>
      </c>
      <c r="G46" s="33" t="s">
        <v>36</v>
      </c>
      <c r="H46" s="33" t="s">
        <v>36</v>
      </c>
      <c r="I46" s="33" t="n">
        <v>0.1</v>
      </c>
      <c r="J46" s="33" t="s">
        <v>36</v>
      </c>
      <c r="K46" s="34" t="s">
        <v>36</v>
      </c>
      <c r="L46" s="33" t="n">
        <f aca="false">SUM(E46:K46)</f>
        <v>1.6</v>
      </c>
      <c r="M46" s="35" t="n">
        <f aca="false">L46/14</f>
        <v>0.114285714285714</v>
      </c>
      <c r="N46" s="37"/>
    </row>
    <row r="47" customFormat="false" ht="12.8" hidden="false" customHeight="false" outlineLevel="0" collapsed="false">
      <c r="A47" s="30" t="s">
        <v>351</v>
      </c>
      <c r="B47" s="31" t="s">
        <v>352</v>
      </c>
      <c r="C47" s="31" t="s">
        <v>353</v>
      </c>
      <c r="D47" s="74" t="s">
        <v>287</v>
      </c>
      <c r="E47" s="33" t="n">
        <v>0</v>
      </c>
      <c r="F47" s="33" t="n">
        <v>1</v>
      </c>
      <c r="G47" s="33" t="n">
        <v>0.2</v>
      </c>
      <c r="H47" s="33" t="n">
        <v>0</v>
      </c>
      <c r="I47" s="33" t="n">
        <v>0.2</v>
      </c>
      <c r="J47" s="33" t="n">
        <v>0.1</v>
      </c>
      <c r="K47" s="34" t="s">
        <v>36</v>
      </c>
      <c r="L47" s="33" t="n">
        <f aca="false">SUM(E47:K47)</f>
        <v>1.5</v>
      </c>
      <c r="M47" s="35" t="n">
        <f aca="false">L47/14</f>
        <v>0.107142857142857</v>
      </c>
      <c r="N47" s="37"/>
    </row>
    <row r="48" customFormat="false" ht="12.8" hidden="false" customHeight="false" outlineLevel="0" collapsed="false">
      <c r="A48" s="30" t="s">
        <v>354</v>
      </c>
      <c r="B48" s="31" t="s">
        <v>152</v>
      </c>
      <c r="C48" s="31" t="s">
        <v>355</v>
      </c>
      <c r="D48" s="74" t="s">
        <v>62</v>
      </c>
      <c r="E48" s="33" t="n">
        <v>1.4</v>
      </c>
      <c r="F48" s="33" t="n">
        <v>0</v>
      </c>
      <c r="G48" s="33" t="n">
        <v>0</v>
      </c>
      <c r="H48" s="33" t="n">
        <v>0</v>
      </c>
      <c r="I48" s="33" t="n">
        <v>0</v>
      </c>
      <c r="J48" s="33" t="n">
        <v>0</v>
      </c>
      <c r="K48" s="34" t="s">
        <v>36</v>
      </c>
      <c r="L48" s="33" t="n">
        <f aca="false">SUM(E48:K48)</f>
        <v>1.4</v>
      </c>
      <c r="M48" s="35" t="n">
        <f aca="false">L48/14</f>
        <v>0.1</v>
      </c>
      <c r="N48" s="37"/>
    </row>
    <row r="49" customFormat="false" ht="12.8" hidden="false" customHeight="false" outlineLevel="0" collapsed="false">
      <c r="A49" s="39" t="s">
        <v>356</v>
      </c>
      <c r="B49" s="40" t="s">
        <v>357</v>
      </c>
      <c r="C49" s="40" t="s">
        <v>358</v>
      </c>
      <c r="D49" s="75" t="s">
        <v>359</v>
      </c>
      <c r="E49" s="42"/>
      <c r="F49" s="42"/>
      <c r="G49" s="42"/>
      <c r="H49" s="42"/>
      <c r="I49" s="42"/>
      <c r="J49" s="42"/>
      <c r="K49" s="43"/>
      <c r="L49" s="42"/>
      <c r="M49" s="44"/>
      <c r="N49" s="76"/>
    </row>
    <row r="50" customFormat="false" ht="12.8" hidden="false" customHeight="false" outlineLevel="0" collapsed="false">
      <c r="A50" s="30" t="s">
        <v>360</v>
      </c>
      <c r="B50" s="31" t="s">
        <v>361</v>
      </c>
      <c r="C50" s="31" t="s">
        <v>362</v>
      </c>
      <c r="D50" s="74" t="s">
        <v>62</v>
      </c>
      <c r="E50" s="33"/>
      <c r="F50" s="33"/>
      <c r="G50" s="33"/>
      <c r="H50" s="33"/>
      <c r="I50" s="33"/>
      <c r="J50" s="33"/>
      <c r="K50" s="34"/>
      <c r="L50" s="33"/>
      <c r="M50" s="35"/>
      <c r="N50" s="37"/>
    </row>
    <row r="51" customFormat="false" ht="12.8" hidden="false" customHeight="false" outlineLevel="0" collapsed="false">
      <c r="A51" s="30" t="s">
        <v>363</v>
      </c>
      <c r="B51" s="31" t="s">
        <v>364</v>
      </c>
      <c r="C51" s="31" t="s">
        <v>365</v>
      </c>
      <c r="D51" s="74" t="s">
        <v>62</v>
      </c>
      <c r="E51" s="33"/>
      <c r="F51" s="33"/>
      <c r="G51" s="33"/>
      <c r="H51" s="33"/>
      <c r="I51" s="33"/>
      <c r="J51" s="33"/>
      <c r="K51" s="34"/>
      <c r="L51" s="33"/>
      <c r="M51" s="35"/>
      <c r="N51" s="37"/>
    </row>
    <row r="52" customFormat="false" ht="12.8" hidden="false" customHeight="false" outlineLevel="0" collapsed="false">
      <c r="A52" s="30" t="s">
        <v>366</v>
      </c>
      <c r="B52" s="31" t="s">
        <v>367</v>
      </c>
      <c r="C52" s="31" t="s">
        <v>368</v>
      </c>
      <c r="D52" s="74" t="s">
        <v>51</v>
      </c>
      <c r="E52" s="33"/>
      <c r="F52" s="33"/>
      <c r="G52" s="33"/>
      <c r="H52" s="33"/>
      <c r="I52" s="33"/>
      <c r="J52" s="33"/>
      <c r="K52" s="34"/>
      <c r="L52" s="33"/>
      <c r="M52" s="35"/>
      <c r="N52" s="37"/>
    </row>
    <row r="53" customFormat="false" ht="12.8" hidden="false" customHeight="false" outlineLevel="0" collapsed="false">
      <c r="A53" s="30" t="s">
        <v>369</v>
      </c>
      <c r="B53" s="31" t="s">
        <v>265</v>
      </c>
      <c r="C53" s="31" t="s">
        <v>370</v>
      </c>
      <c r="D53" s="74" t="s">
        <v>371</v>
      </c>
      <c r="E53" s="33"/>
      <c r="F53" s="33"/>
      <c r="G53" s="33"/>
      <c r="H53" s="33"/>
      <c r="I53" s="33"/>
      <c r="J53" s="33"/>
      <c r="K53" s="34"/>
      <c r="L53" s="33"/>
      <c r="M53" s="35"/>
      <c r="N53" s="37"/>
    </row>
    <row r="54" customFormat="false" ht="12.8" hidden="false" customHeight="false" outlineLevel="0" collapsed="false">
      <c r="A54" s="30" t="s">
        <v>372</v>
      </c>
      <c r="B54" s="31" t="s">
        <v>373</v>
      </c>
      <c r="C54" s="31" t="s">
        <v>374</v>
      </c>
      <c r="D54" s="74" t="s">
        <v>144</v>
      </c>
      <c r="E54" s="33"/>
      <c r="F54" s="33"/>
      <c r="G54" s="33"/>
      <c r="H54" s="33"/>
      <c r="I54" s="33"/>
      <c r="J54" s="33"/>
      <c r="K54" s="34"/>
      <c r="L54" s="33"/>
      <c r="M54" s="35"/>
      <c r="N54" s="37"/>
    </row>
    <row r="55" customFormat="false" ht="12.8" hidden="false" customHeight="false" outlineLevel="0" collapsed="false">
      <c r="A55" s="77" t="s">
        <v>101</v>
      </c>
      <c r="B55" s="78" t="s">
        <v>375</v>
      </c>
      <c r="C55" s="78" t="s">
        <v>376</v>
      </c>
      <c r="D55" s="79" t="s">
        <v>371</v>
      </c>
      <c r="E55" s="33"/>
      <c r="F55" s="33"/>
      <c r="G55" s="33"/>
      <c r="H55" s="33"/>
      <c r="I55" s="33"/>
      <c r="J55" s="33"/>
      <c r="K55" s="34"/>
      <c r="L55" s="33"/>
      <c r="M55" s="35"/>
      <c r="N55" s="37"/>
    </row>
    <row r="56" customFormat="false" ht="12.8" hidden="false" customHeight="false" outlineLevel="0" collapsed="false">
      <c r="A56" s="30" t="s">
        <v>377</v>
      </c>
      <c r="B56" s="31" t="s">
        <v>306</v>
      </c>
      <c r="C56" s="31" t="s">
        <v>378</v>
      </c>
      <c r="D56" s="74" t="s">
        <v>371</v>
      </c>
      <c r="E56" s="33"/>
      <c r="F56" s="33"/>
      <c r="G56" s="33"/>
      <c r="H56" s="33"/>
      <c r="I56" s="33"/>
      <c r="J56" s="33"/>
      <c r="K56" s="34"/>
      <c r="L56" s="33"/>
      <c r="M56" s="35"/>
      <c r="N56" s="37"/>
    </row>
    <row r="57" customFormat="false" ht="12.8" hidden="false" customHeight="false" outlineLevel="0" collapsed="false">
      <c r="A57" s="30" t="s">
        <v>379</v>
      </c>
      <c r="B57" s="31" t="s">
        <v>380</v>
      </c>
      <c r="C57" s="31" t="s">
        <v>381</v>
      </c>
      <c r="D57" s="74" t="s">
        <v>206</v>
      </c>
      <c r="E57" s="33"/>
      <c r="F57" s="33"/>
      <c r="G57" s="33"/>
      <c r="H57" s="33"/>
      <c r="I57" s="33"/>
      <c r="J57" s="33"/>
      <c r="K57" s="34"/>
      <c r="L57" s="33"/>
      <c r="M57" s="35"/>
      <c r="N57" s="37"/>
    </row>
    <row r="58" customFormat="false" ht="12.8" hidden="false" customHeight="false" outlineLevel="0" collapsed="false">
      <c r="A58" s="77" t="s">
        <v>382</v>
      </c>
      <c r="B58" s="78" t="s">
        <v>383</v>
      </c>
      <c r="C58" s="78" t="s">
        <v>384</v>
      </c>
      <c r="D58" s="79" t="s">
        <v>239</v>
      </c>
      <c r="E58" s="33"/>
      <c r="F58" s="33"/>
      <c r="G58" s="33"/>
      <c r="H58" s="33"/>
      <c r="I58" s="33"/>
      <c r="J58" s="33"/>
      <c r="K58" s="34"/>
      <c r="L58" s="33"/>
      <c r="M58" s="35"/>
      <c r="N58" s="37"/>
    </row>
    <row r="59" customFormat="false" ht="12.8" hidden="false" customHeight="false" outlineLevel="0" collapsed="false">
      <c r="A59" s="30" t="s">
        <v>32</v>
      </c>
      <c r="B59" s="31" t="s">
        <v>385</v>
      </c>
      <c r="C59" s="31" t="s">
        <v>386</v>
      </c>
      <c r="D59" s="74" t="s">
        <v>163</v>
      </c>
      <c r="E59" s="33"/>
      <c r="F59" s="33"/>
      <c r="G59" s="33"/>
      <c r="H59" s="33"/>
      <c r="I59" s="33"/>
      <c r="J59" s="33"/>
      <c r="K59" s="34"/>
      <c r="L59" s="33"/>
      <c r="M59" s="35"/>
      <c r="N59" s="37"/>
    </row>
    <row r="60" customFormat="false" ht="12.8" hidden="false" customHeight="false" outlineLevel="0" collapsed="false">
      <c r="A60" s="30" t="s">
        <v>387</v>
      </c>
      <c r="B60" s="31" t="s">
        <v>388</v>
      </c>
      <c r="C60" s="31" t="s">
        <v>389</v>
      </c>
      <c r="D60" s="74" t="s">
        <v>178</v>
      </c>
      <c r="E60" s="33"/>
      <c r="F60" s="33"/>
      <c r="G60" s="33"/>
      <c r="H60" s="33"/>
      <c r="I60" s="33"/>
      <c r="J60" s="33"/>
      <c r="K60" s="34"/>
      <c r="L60" s="33"/>
      <c r="M60" s="35"/>
      <c r="N60" s="37"/>
    </row>
    <row r="61" customFormat="false" ht="12.8" hidden="false" customHeight="false" outlineLevel="0" collapsed="false">
      <c r="A61" s="30" t="s">
        <v>390</v>
      </c>
      <c r="B61" s="31" t="s">
        <v>391</v>
      </c>
      <c r="C61" s="31" t="s">
        <v>392</v>
      </c>
      <c r="D61" s="74" t="s">
        <v>393</v>
      </c>
      <c r="E61" s="33"/>
      <c r="F61" s="33"/>
      <c r="G61" s="33"/>
      <c r="H61" s="33"/>
      <c r="I61" s="33"/>
      <c r="J61" s="33"/>
      <c r="K61" s="34"/>
      <c r="L61" s="33"/>
      <c r="M61" s="35"/>
      <c r="N61" s="37"/>
    </row>
    <row r="62" customFormat="false" ht="12.8" hidden="false" customHeight="false" outlineLevel="0" collapsed="false">
      <c r="A62" s="30" t="s">
        <v>394</v>
      </c>
      <c r="B62" s="31" t="s">
        <v>395</v>
      </c>
      <c r="C62" s="31" t="s">
        <v>396</v>
      </c>
      <c r="D62" s="74" t="s">
        <v>62</v>
      </c>
      <c r="E62" s="33"/>
      <c r="F62" s="33"/>
      <c r="G62" s="33"/>
      <c r="H62" s="33"/>
      <c r="I62" s="33"/>
      <c r="J62" s="33"/>
      <c r="K62" s="34"/>
      <c r="L62" s="33"/>
      <c r="M62" s="35"/>
      <c r="N62" s="37"/>
    </row>
    <row r="63" customFormat="false" ht="12.8" hidden="false" customHeight="false" outlineLevel="0" collapsed="false">
      <c r="A63" s="30" t="s">
        <v>397</v>
      </c>
      <c r="B63" s="31" t="s">
        <v>398</v>
      </c>
      <c r="C63" s="31" t="s">
        <v>399</v>
      </c>
      <c r="D63" s="74" t="s">
        <v>206</v>
      </c>
      <c r="E63" s="33"/>
      <c r="F63" s="33"/>
      <c r="G63" s="33"/>
      <c r="H63" s="33"/>
      <c r="I63" s="33"/>
      <c r="J63" s="33"/>
      <c r="K63" s="34"/>
      <c r="L63" s="33"/>
      <c r="M63" s="35"/>
      <c r="N63" s="37"/>
    </row>
    <row r="64" customFormat="false" ht="12.8" hidden="false" customHeight="false" outlineLevel="0" collapsed="false">
      <c r="A64" s="77" t="s">
        <v>400</v>
      </c>
      <c r="B64" s="78" t="s">
        <v>56</v>
      </c>
      <c r="C64" s="78" t="s">
        <v>401</v>
      </c>
      <c r="D64" s="79" t="s">
        <v>323</v>
      </c>
      <c r="E64" s="33"/>
      <c r="F64" s="33"/>
      <c r="G64" s="33"/>
      <c r="H64" s="33"/>
      <c r="I64" s="33"/>
      <c r="J64" s="33"/>
      <c r="K64" s="34"/>
      <c r="L64" s="33"/>
      <c r="M64" s="35"/>
      <c r="N64" s="37"/>
    </row>
    <row r="65" customFormat="false" ht="12.8" hidden="false" customHeight="false" outlineLevel="0" collapsed="false">
      <c r="A65" s="77" t="s">
        <v>402</v>
      </c>
      <c r="B65" s="78" t="s">
        <v>403</v>
      </c>
      <c r="C65" s="78" t="s">
        <v>404</v>
      </c>
      <c r="D65" s="79" t="s">
        <v>62</v>
      </c>
      <c r="E65" s="33"/>
      <c r="F65" s="33"/>
      <c r="G65" s="33"/>
      <c r="H65" s="33"/>
      <c r="I65" s="33"/>
      <c r="J65" s="33"/>
      <c r="K65" s="34"/>
      <c r="L65" s="33"/>
      <c r="M65" s="35"/>
      <c r="N65" s="37"/>
    </row>
    <row r="66" customFormat="false" ht="12.8" hidden="false" customHeight="false" outlineLevel="0" collapsed="false">
      <c r="A66" s="30" t="s">
        <v>405</v>
      </c>
      <c r="B66" s="31" t="s">
        <v>406</v>
      </c>
      <c r="C66" s="31" t="s">
        <v>407</v>
      </c>
      <c r="D66" s="74" t="s">
        <v>206</v>
      </c>
      <c r="E66" s="80"/>
      <c r="F66" s="80"/>
      <c r="G66" s="80"/>
      <c r="H66" s="80"/>
      <c r="I66" s="80"/>
      <c r="J66" s="80"/>
      <c r="K66" s="81"/>
      <c r="L66" s="80"/>
      <c r="M66" s="80"/>
      <c r="N66" s="80"/>
    </row>
    <row r="67" customFormat="false" ht="12.8" hidden="false" customHeight="false" outlineLevel="0" collapsed="false">
      <c r="A67" s="30" t="s">
        <v>408</v>
      </c>
      <c r="B67" s="31" t="s">
        <v>409</v>
      </c>
      <c r="C67" s="31" t="s">
        <v>410</v>
      </c>
      <c r="D67" s="74" t="s">
        <v>239</v>
      </c>
      <c r="E67" s="80"/>
      <c r="F67" s="80"/>
      <c r="G67" s="80"/>
      <c r="H67" s="80"/>
      <c r="I67" s="80"/>
      <c r="J67" s="80"/>
      <c r="K67" s="81"/>
      <c r="L67" s="80"/>
      <c r="M67" s="80"/>
      <c r="N67" s="80"/>
    </row>
    <row r="68" customFormat="false" ht="12.8" hidden="false" customHeight="false" outlineLevel="0" collapsed="false">
      <c r="A68" s="30" t="s">
        <v>411</v>
      </c>
      <c r="B68" s="31" t="s">
        <v>412</v>
      </c>
      <c r="C68" s="31" t="s">
        <v>413</v>
      </c>
      <c r="D68" s="74" t="s">
        <v>243</v>
      </c>
      <c r="E68" s="80"/>
      <c r="F68" s="80"/>
      <c r="G68" s="80"/>
      <c r="H68" s="80"/>
      <c r="I68" s="80"/>
      <c r="J68" s="80"/>
      <c r="K68" s="81"/>
      <c r="L68" s="80"/>
      <c r="M68" s="80"/>
      <c r="N68" s="80"/>
    </row>
    <row r="69" customFormat="false" ht="12.8" hidden="false" customHeight="false" outlineLevel="0" collapsed="false">
      <c r="A69" s="77" t="s">
        <v>414</v>
      </c>
      <c r="B69" s="78" t="s">
        <v>415</v>
      </c>
      <c r="C69" s="78" t="s">
        <v>416</v>
      </c>
      <c r="D69" s="79" t="s">
        <v>371</v>
      </c>
      <c r="E69" s="80"/>
      <c r="F69" s="80"/>
      <c r="G69" s="80"/>
      <c r="H69" s="80"/>
      <c r="I69" s="80"/>
      <c r="J69" s="80"/>
      <c r="K69" s="81"/>
      <c r="L69" s="80"/>
      <c r="M69" s="80"/>
      <c r="N69" s="80"/>
    </row>
    <row r="70" customFormat="false" ht="12.8" hidden="false" customHeight="false" outlineLevel="0" collapsed="false">
      <c r="A70" s="30" t="s">
        <v>417</v>
      </c>
      <c r="B70" s="31" t="s">
        <v>92</v>
      </c>
      <c r="C70" s="31" t="s">
        <v>418</v>
      </c>
      <c r="D70" s="74" t="s">
        <v>287</v>
      </c>
      <c r="E70" s="80"/>
      <c r="F70" s="80"/>
      <c r="G70" s="80"/>
      <c r="H70" s="80"/>
      <c r="I70" s="80"/>
      <c r="J70" s="80"/>
      <c r="K70" s="81"/>
      <c r="L70" s="80"/>
      <c r="M70" s="80"/>
      <c r="N70" s="80"/>
    </row>
    <row r="71" customFormat="false" ht="12.8" hidden="false" customHeight="false" outlineLevel="0" collapsed="false">
      <c r="A71" s="82" t="s">
        <v>419</v>
      </c>
      <c r="B71" s="83" t="s">
        <v>420</v>
      </c>
      <c r="C71" s="83" t="s">
        <v>421</v>
      </c>
      <c r="D71" s="84" t="s">
        <v>122</v>
      </c>
      <c r="E71" s="85"/>
      <c r="F71" s="85"/>
      <c r="G71" s="85"/>
      <c r="H71" s="85"/>
      <c r="I71" s="85"/>
      <c r="J71" s="85"/>
      <c r="K71" s="86"/>
      <c r="L71" s="85"/>
      <c r="M71" s="85"/>
      <c r="N71" s="85"/>
    </row>
    <row r="72" customFormat="false" ht="12.8" hidden="false" customHeight="false" outlineLevel="0" collapsed="false">
      <c r="A72" s="53" t="s">
        <v>225</v>
      </c>
    </row>
  </sheetData>
  <mergeCells count="3">
    <mergeCell ref="A1:N1"/>
    <mergeCell ref="A2:N2"/>
    <mergeCell ref="A3:N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6.75"/>
    <col collapsed="false" customWidth="true" hidden="false" outlineLevel="0" max="2" min="2" style="0" width="13.51"/>
    <col collapsed="false" customWidth="true" hidden="false" outlineLevel="0" max="3" min="3" style="0" width="15.77"/>
    <col collapsed="false" customWidth="true" hidden="false" outlineLevel="0" max="4" min="4" style="0" width="27.93"/>
    <col collapsed="false" customWidth="true" hidden="false" outlineLevel="0" max="14" min="5" style="0" width="5.4"/>
    <col collapsed="false" customWidth="true" hidden="false" outlineLevel="0" max="1025" min="15" style="0" width="7.66"/>
  </cols>
  <sheetData>
    <row r="1" customFormat="false" ht="19.4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2.8" hidden="false" customHeight="false" outlineLevel="0" collapsed="false">
      <c r="A2" s="2" t="s">
        <v>422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12.8" hidden="false" customHeight="false" outlineLevel="0" collapsed="false">
      <c r="A4" s="87" t="s">
        <v>2</v>
      </c>
      <c r="B4" s="87" t="s">
        <v>3</v>
      </c>
      <c r="C4" s="87" t="s">
        <v>4</v>
      </c>
      <c r="D4" s="87" t="s">
        <v>5</v>
      </c>
      <c r="E4" s="88" t="s">
        <v>6</v>
      </c>
      <c r="F4" s="89" t="s">
        <v>7</v>
      </c>
      <c r="G4" s="89" t="s">
        <v>8</v>
      </c>
      <c r="H4" s="89" t="s">
        <v>11</v>
      </c>
      <c r="I4" s="89" t="s">
        <v>227</v>
      </c>
      <c r="J4" s="89" t="s">
        <v>423</v>
      </c>
      <c r="K4" s="90" t="s">
        <v>424</v>
      </c>
      <c r="L4" s="89" t="s">
        <v>12</v>
      </c>
      <c r="M4" s="91" t="s">
        <v>13</v>
      </c>
      <c r="N4" s="91" t="s">
        <v>14</v>
      </c>
    </row>
    <row r="5" customFormat="false" ht="12.8" hidden="false" customHeight="false" outlineLevel="0" collapsed="false">
      <c r="A5" s="9" t="s">
        <v>425</v>
      </c>
      <c r="B5" s="10" t="s">
        <v>169</v>
      </c>
      <c r="C5" s="10" t="s">
        <v>426</v>
      </c>
      <c r="D5" s="10" t="s">
        <v>23</v>
      </c>
      <c r="E5" s="14" t="n">
        <v>1.9</v>
      </c>
      <c r="F5" s="58" t="n">
        <v>2</v>
      </c>
      <c r="G5" s="58" t="n">
        <v>2</v>
      </c>
      <c r="H5" s="58" t="n">
        <v>1.6</v>
      </c>
      <c r="I5" s="58" t="n">
        <v>0.6</v>
      </c>
      <c r="J5" s="58" t="n">
        <v>0.7</v>
      </c>
      <c r="K5" s="92" t="n">
        <v>1.3</v>
      </c>
      <c r="L5" s="14" t="n">
        <f aca="false">SUM(E5:K5)</f>
        <v>10.1</v>
      </c>
      <c r="M5" s="15" t="n">
        <f aca="false">L5/14</f>
        <v>0.721428571428571</v>
      </c>
      <c r="N5" s="15" t="s">
        <v>19</v>
      </c>
    </row>
    <row r="6" customFormat="false" ht="12.8" hidden="false" customHeight="false" outlineLevel="0" collapsed="false">
      <c r="A6" s="16" t="s">
        <v>427</v>
      </c>
      <c r="B6" s="17" t="s">
        <v>428</v>
      </c>
      <c r="C6" s="17" t="s">
        <v>429</v>
      </c>
      <c r="D6" s="17" t="s">
        <v>243</v>
      </c>
      <c r="E6" s="21" t="n">
        <v>1.6</v>
      </c>
      <c r="F6" s="64" t="n">
        <v>2</v>
      </c>
      <c r="G6" s="64" t="n">
        <v>2</v>
      </c>
      <c r="H6" s="64" t="s">
        <v>36</v>
      </c>
      <c r="I6" s="64" t="n">
        <v>1.8</v>
      </c>
      <c r="J6" s="64" t="n">
        <v>0.6</v>
      </c>
      <c r="K6" s="93" t="s">
        <v>36</v>
      </c>
      <c r="L6" s="21" t="n">
        <f aca="false">SUM(E6:K6)</f>
        <v>8</v>
      </c>
      <c r="M6" s="22" t="n">
        <f aca="false">L6/14</f>
        <v>0.571428571428571</v>
      </c>
      <c r="N6" s="22" t="s">
        <v>24</v>
      </c>
    </row>
    <row r="7" customFormat="false" ht="12.8" hidden="false" customHeight="false" outlineLevel="0" collapsed="false">
      <c r="A7" s="16" t="s">
        <v>430</v>
      </c>
      <c r="B7" s="17" t="s">
        <v>431</v>
      </c>
      <c r="C7" s="17" t="s">
        <v>432</v>
      </c>
      <c r="D7" s="17" t="s">
        <v>23</v>
      </c>
      <c r="E7" s="21" t="n">
        <v>1.5</v>
      </c>
      <c r="F7" s="64" t="n">
        <v>2</v>
      </c>
      <c r="G7" s="64" t="n">
        <v>2</v>
      </c>
      <c r="H7" s="64" t="n">
        <v>1</v>
      </c>
      <c r="I7" s="64" t="n">
        <v>0.8</v>
      </c>
      <c r="J7" s="64" t="n">
        <v>0.7</v>
      </c>
      <c r="K7" s="93" t="s">
        <v>36</v>
      </c>
      <c r="L7" s="21" t="n">
        <f aca="false">SUM(E7:K7)</f>
        <v>8</v>
      </c>
      <c r="M7" s="22" t="n">
        <f aca="false">L7/14</f>
        <v>0.571428571428571</v>
      </c>
      <c r="N7" s="22" t="s">
        <v>24</v>
      </c>
    </row>
    <row r="8" customFormat="false" ht="12.8" hidden="false" customHeight="false" outlineLevel="0" collapsed="false">
      <c r="A8" s="16" t="s">
        <v>433</v>
      </c>
      <c r="B8" s="17" t="s">
        <v>434</v>
      </c>
      <c r="C8" s="17" t="s">
        <v>435</v>
      </c>
      <c r="D8" s="17" t="s">
        <v>108</v>
      </c>
      <c r="E8" s="21" t="n">
        <v>1.4</v>
      </c>
      <c r="F8" s="64" t="n">
        <v>1.7</v>
      </c>
      <c r="G8" s="64" t="n">
        <v>2</v>
      </c>
      <c r="H8" s="64" t="s">
        <v>36</v>
      </c>
      <c r="I8" s="64" t="n">
        <v>0.2</v>
      </c>
      <c r="J8" s="64" t="n">
        <v>1.7</v>
      </c>
      <c r="K8" s="93" t="n">
        <v>0</v>
      </c>
      <c r="L8" s="21" t="n">
        <f aca="false">SUM(E8:K8)</f>
        <v>7</v>
      </c>
      <c r="M8" s="22" t="n">
        <f aca="false">L8/14</f>
        <v>0.5</v>
      </c>
      <c r="N8" s="22" t="s">
        <v>28</v>
      </c>
    </row>
    <row r="9" customFormat="false" ht="12.8" hidden="false" customHeight="false" outlineLevel="0" collapsed="false">
      <c r="A9" s="16" t="s">
        <v>436</v>
      </c>
      <c r="B9" s="17" t="s">
        <v>437</v>
      </c>
      <c r="C9" s="17" t="s">
        <v>438</v>
      </c>
      <c r="D9" s="17" t="s">
        <v>23</v>
      </c>
      <c r="E9" s="21" t="n">
        <v>0</v>
      </c>
      <c r="F9" s="64" t="n">
        <v>1.7</v>
      </c>
      <c r="G9" s="64" t="n">
        <v>2</v>
      </c>
      <c r="H9" s="64" t="n">
        <v>1</v>
      </c>
      <c r="I9" s="64" t="n">
        <v>0.1</v>
      </c>
      <c r="J9" s="64" t="n">
        <v>1.8</v>
      </c>
      <c r="K9" s="93" t="n">
        <v>0.6</v>
      </c>
      <c r="L9" s="21" t="n">
        <f aca="false">SUM(E9:K9)</f>
        <v>7.2</v>
      </c>
      <c r="M9" s="22" t="n">
        <f aca="false">L9/14</f>
        <v>0.514285714285714</v>
      </c>
      <c r="N9" s="22" t="s">
        <v>28</v>
      </c>
    </row>
    <row r="10" customFormat="false" ht="12.8" hidden="false" customHeight="false" outlineLevel="0" collapsed="false">
      <c r="A10" s="16" t="s">
        <v>439</v>
      </c>
      <c r="B10" s="17" t="s">
        <v>440</v>
      </c>
      <c r="C10" s="17" t="s">
        <v>441</v>
      </c>
      <c r="D10" s="17" t="s">
        <v>287</v>
      </c>
      <c r="E10" s="21" t="n">
        <v>1.8</v>
      </c>
      <c r="F10" s="64" t="n">
        <v>1</v>
      </c>
      <c r="G10" s="64" t="n">
        <v>2</v>
      </c>
      <c r="H10" s="64" t="n">
        <v>0</v>
      </c>
      <c r="I10" s="64" t="n">
        <v>1.1</v>
      </c>
      <c r="J10" s="64" t="n">
        <v>0.4</v>
      </c>
      <c r="K10" s="93" t="s">
        <v>36</v>
      </c>
      <c r="L10" s="21" t="n">
        <f aca="false">SUM(E10:K10)</f>
        <v>6.3</v>
      </c>
      <c r="M10" s="22" t="n">
        <f aca="false">L10/14</f>
        <v>0.45</v>
      </c>
      <c r="N10" s="22" t="s">
        <v>40</v>
      </c>
    </row>
    <row r="11" customFormat="false" ht="12.8" hidden="false" customHeight="false" outlineLevel="0" collapsed="false">
      <c r="A11" s="23" t="s">
        <v>442</v>
      </c>
      <c r="B11" s="24" t="s">
        <v>117</v>
      </c>
      <c r="C11" s="24" t="s">
        <v>443</v>
      </c>
      <c r="D11" s="24" t="s">
        <v>23</v>
      </c>
      <c r="E11" s="28" t="n">
        <v>0.9</v>
      </c>
      <c r="F11" s="70" t="n">
        <v>2</v>
      </c>
      <c r="G11" s="70" t="n">
        <v>2</v>
      </c>
      <c r="H11" s="70" t="n">
        <v>1</v>
      </c>
      <c r="I11" s="70" t="s">
        <v>36</v>
      </c>
      <c r="J11" s="70" t="n">
        <v>0.4</v>
      </c>
      <c r="K11" s="94" t="s">
        <v>36</v>
      </c>
      <c r="L11" s="28" t="n">
        <f aca="false">SUM(E11:K11)</f>
        <v>6.3</v>
      </c>
      <c r="M11" s="29" t="n">
        <f aca="false">L11/14</f>
        <v>0.45</v>
      </c>
      <c r="N11" s="29" t="s">
        <v>40</v>
      </c>
    </row>
    <row r="12" customFormat="false" ht="12.8" hidden="false" customHeight="false" outlineLevel="0" collapsed="false">
      <c r="A12" s="30" t="s">
        <v>444</v>
      </c>
      <c r="B12" s="31" t="s">
        <v>309</v>
      </c>
      <c r="C12" s="31" t="s">
        <v>306</v>
      </c>
      <c r="D12" s="31" t="s">
        <v>23</v>
      </c>
      <c r="E12" s="32" t="n">
        <v>2</v>
      </c>
      <c r="F12" s="33" t="n">
        <v>1.5</v>
      </c>
      <c r="G12" s="33" t="n">
        <v>1.8</v>
      </c>
      <c r="H12" s="33" t="s">
        <v>36</v>
      </c>
      <c r="I12" s="33" t="s">
        <v>36</v>
      </c>
      <c r="J12" s="33" t="s">
        <v>36</v>
      </c>
      <c r="K12" s="34" t="n">
        <v>0.2</v>
      </c>
      <c r="L12" s="33" t="n">
        <f aca="false">SUM(E12:K12)</f>
        <v>5.5</v>
      </c>
      <c r="M12" s="35" t="n">
        <f aca="false">L12/14</f>
        <v>0.392857142857143</v>
      </c>
      <c r="N12" s="36"/>
    </row>
    <row r="13" customFormat="false" ht="12.8" hidden="false" customHeight="false" outlineLevel="0" collapsed="false">
      <c r="A13" s="30" t="s">
        <v>445</v>
      </c>
      <c r="B13" s="31" t="s">
        <v>446</v>
      </c>
      <c r="C13" s="31" t="s">
        <v>447</v>
      </c>
      <c r="D13" s="31" t="s">
        <v>23</v>
      </c>
      <c r="E13" s="32" t="n">
        <v>1.6</v>
      </c>
      <c r="F13" s="33" t="n">
        <v>0.5</v>
      </c>
      <c r="G13" s="33" t="n">
        <v>1.8</v>
      </c>
      <c r="H13" s="33" t="n">
        <v>0.5</v>
      </c>
      <c r="I13" s="33" t="n">
        <v>0.2</v>
      </c>
      <c r="J13" s="33" t="n">
        <v>0.3</v>
      </c>
      <c r="K13" s="34" t="s">
        <v>36</v>
      </c>
      <c r="L13" s="33" t="n">
        <f aca="false">SUM(E13:K13)</f>
        <v>4.9</v>
      </c>
      <c r="M13" s="35" t="n">
        <f aca="false">L13/14</f>
        <v>0.35</v>
      </c>
      <c r="N13" s="36"/>
    </row>
    <row r="14" customFormat="false" ht="12.8" hidden="false" customHeight="false" outlineLevel="0" collapsed="false">
      <c r="A14" s="30" t="s">
        <v>448</v>
      </c>
      <c r="B14" s="31" t="s">
        <v>449</v>
      </c>
      <c r="C14" s="31" t="s">
        <v>450</v>
      </c>
      <c r="D14" s="31" t="s">
        <v>243</v>
      </c>
      <c r="E14" s="32" t="n">
        <v>1.2</v>
      </c>
      <c r="F14" s="33" t="n">
        <v>2</v>
      </c>
      <c r="G14" s="33" t="n">
        <v>1.6</v>
      </c>
      <c r="H14" s="33" t="s">
        <v>36</v>
      </c>
      <c r="I14" s="33" t="s">
        <v>36</v>
      </c>
      <c r="J14" s="33" t="s">
        <v>36</v>
      </c>
      <c r="K14" s="34" t="s">
        <v>36</v>
      </c>
      <c r="L14" s="33" t="n">
        <f aca="false">SUM(E14:K14)</f>
        <v>4.8</v>
      </c>
      <c r="M14" s="35" t="n">
        <f aca="false">L14/14</f>
        <v>0.342857142857143</v>
      </c>
      <c r="N14" s="36"/>
    </row>
    <row r="15" customFormat="false" ht="12.8" hidden="false" customHeight="false" outlineLevel="0" collapsed="false">
      <c r="A15" s="30" t="s">
        <v>451</v>
      </c>
      <c r="B15" s="31" t="s">
        <v>452</v>
      </c>
      <c r="C15" s="31" t="s">
        <v>453</v>
      </c>
      <c r="D15" s="31" t="s">
        <v>454</v>
      </c>
      <c r="E15" s="32" t="n">
        <v>0.2</v>
      </c>
      <c r="F15" s="33" t="n">
        <v>2</v>
      </c>
      <c r="G15" s="33" t="n">
        <v>1.8</v>
      </c>
      <c r="H15" s="33" t="n">
        <v>1</v>
      </c>
      <c r="I15" s="33" t="n">
        <v>0.2</v>
      </c>
      <c r="J15" s="33" t="s">
        <v>36</v>
      </c>
      <c r="K15" s="34" t="s">
        <v>36</v>
      </c>
      <c r="L15" s="33" t="n">
        <f aca="false">SUM(E15:J15)</f>
        <v>5.2</v>
      </c>
      <c r="M15" s="35" t="n">
        <f aca="false">L15/14</f>
        <v>0.371428571428571</v>
      </c>
      <c r="N15" s="36"/>
    </row>
    <row r="16" customFormat="false" ht="12.8" hidden="false" customHeight="false" outlineLevel="0" collapsed="false">
      <c r="A16" s="30" t="s">
        <v>455</v>
      </c>
      <c r="B16" s="31" t="s">
        <v>367</v>
      </c>
      <c r="C16" s="31" t="s">
        <v>456</v>
      </c>
      <c r="D16" s="31" t="s">
        <v>359</v>
      </c>
      <c r="E16" s="32" t="n">
        <v>1.8</v>
      </c>
      <c r="F16" s="33" t="n">
        <v>1.5</v>
      </c>
      <c r="G16" s="33" t="n">
        <v>0.5</v>
      </c>
      <c r="H16" s="33" t="n">
        <v>0.6</v>
      </c>
      <c r="I16" s="33" t="s">
        <v>36</v>
      </c>
      <c r="J16" s="33" t="s">
        <v>36</v>
      </c>
      <c r="K16" s="34" t="s">
        <v>36</v>
      </c>
      <c r="L16" s="33" t="n">
        <f aca="false">SUM(E16:K16)</f>
        <v>4.4</v>
      </c>
      <c r="M16" s="35" t="n">
        <f aca="false">L16/14</f>
        <v>0.314285714285714</v>
      </c>
      <c r="N16" s="36"/>
    </row>
    <row r="17" customFormat="false" ht="12.8" hidden="false" customHeight="false" outlineLevel="0" collapsed="false">
      <c r="A17" s="30" t="s">
        <v>457</v>
      </c>
      <c r="B17" s="31" t="s">
        <v>223</v>
      </c>
      <c r="C17" s="31" t="s">
        <v>458</v>
      </c>
      <c r="D17" s="31" t="s">
        <v>459</v>
      </c>
      <c r="E17" s="32" t="n">
        <v>0.2</v>
      </c>
      <c r="F17" s="33" t="n">
        <v>1.4</v>
      </c>
      <c r="G17" s="33" t="n">
        <v>1.8</v>
      </c>
      <c r="H17" s="33" t="n">
        <v>0.1</v>
      </c>
      <c r="I17" s="33" t="s">
        <v>36</v>
      </c>
      <c r="J17" s="33" t="s">
        <v>36</v>
      </c>
      <c r="K17" s="34" t="s">
        <v>36</v>
      </c>
      <c r="L17" s="33" t="n">
        <f aca="false">SUM(E17:J17)</f>
        <v>3.5</v>
      </c>
      <c r="M17" s="35" t="n">
        <f aca="false">L17/14</f>
        <v>0.25</v>
      </c>
      <c r="N17" s="36"/>
    </row>
    <row r="18" customFormat="false" ht="12.8" hidden="false" customHeight="false" outlineLevel="0" collapsed="false">
      <c r="A18" s="30" t="s">
        <v>460</v>
      </c>
      <c r="B18" s="31" t="s">
        <v>461</v>
      </c>
      <c r="C18" s="31" t="s">
        <v>462</v>
      </c>
      <c r="D18" s="31" t="s">
        <v>23</v>
      </c>
      <c r="E18" s="32" t="n">
        <v>0.3</v>
      </c>
      <c r="F18" s="33" t="n">
        <v>1</v>
      </c>
      <c r="G18" s="33" t="n">
        <v>0.9</v>
      </c>
      <c r="H18" s="33" t="n">
        <v>0.1</v>
      </c>
      <c r="I18" s="33" t="n">
        <v>0.2</v>
      </c>
      <c r="J18" s="33" t="n">
        <v>0.3</v>
      </c>
      <c r="K18" s="34" t="n">
        <v>0</v>
      </c>
      <c r="L18" s="33" t="n">
        <f aca="false">SUM(E18:K18)</f>
        <v>2.8</v>
      </c>
      <c r="M18" s="35" t="n">
        <f aca="false">L18/14</f>
        <v>0.2</v>
      </c>
      <c r="N18" s="36"/>
    </row>
    <row r="19" customFormat="false" ht="12.8" hidden="false" customHeight="false" outlineLevel="0" collapsed="false">
      <c r="A19" s="30" t="s">
        <v>463</v>
      </c>
      <c r="B19" s="31" t="s">
        <v>406</v>
      </c>
      <c r="C19" s="31" t="s">
        <v>464</v>
      </c>
      <c r="D19" s="31" t="s">
        <v>62</v>
      </c>
      <c r="E19" s="32" t="n">
        <v>0.8</v>
      </c>
      <c r="F19" s="33" t="n">
        <v>1.5</v>
      </c>
      <c r="G19" s="33" t="n">
        <v>0.5</v>
      </c>
      <c r="H19" s="33" t="s">
        <v>36</v>
      </c>
      <c r="I19" s="33" t="s">
        <v>36</v>
      </c>
      <c r="J19" s="33" t="s">
        <v>36</v>
      </c>
      <c r="K19" s="34" t="s">
        <v>36</v>
      </c>
      <c r="L19" s="33" t="n">
        <f aca="false">SUM(E19:K19)</f>
        <v>2.8</v>
      </c>
      <c r="M19" s="35" t="n">
        <f aca="false">L19/14</f>
        <v>0.2</v>
      </c>
      <c r="N19" s="36"/>
    </row>
    <row r="20" customFormat="false" ht="12.8" hidden="false" customHeight="false" outlineLevel="0" collapsed="false">
      <c r="A20" s="30" t="s">
        <v>465</v>
      </c>
      <c r="B20" s="31" t="s">
        <v>466</v>
      </c>
      <c r="C20" s="31" t="s">
        <v>467</v>
      </c>
      <c r="D20" s="31" t="s">
        <v>206</v>
      </c>
      <c r="E20" s="32" t="n">
        <v>0.9</v>
      </c>
      <c r="F20" s="33" t="n">
        <v>1</v>
      </c>
      <c r="G20" s="33" t="n">
        <v>0.6</v>
      </c>
      <c r="H20" s="33" t="s">
        <v>36</v>
      </c>
      <c r="I20" s="33" t="n">
        <v>0.2</v>
      </c>
      <c r="J20" s="33" t="s">
        <v>36</v>
      </c>
      <c r="K20" s="34" t="s">
        <v>36</v>
      </c>
      <c r="L20" s="33" t="n">
        <f aca="false">SUM(E20:K20)</f>
        <v>2.7</v>
      </c>
      <c r="M20" s="35" t="n">
        <f aca="false">L20/14</f>
        <v>0.192857142857143</v>
      </c>
      <c r="N20" s="37"/>
    </row>
    <row r="21" s="38" customFormat="true" ht="12.8" hidden="false" customHeight="false" outlineLevel="0" collapsed="false">
      <c r="A21" s="30" t="s">
        <v>468</v>
      </c>
      <c r="B21" s="31" t="s">
        <v>469</v>
      </c>
      <c r="C21" s="31" t="s">
        <v>470</v>
      </c>
      <c r="D21" s="31" t="s">
        <v>471</v>
      </c>
      <c r="E21" s="32" t="n">
        <v>0</v>
      </c>
      <c r="F21" s="33" t="n">
        <v>1</v>
      </c>
      <c r="G21" s="33" t="n">
        <v>1.3</v>
      </c>
      <c r="H21" s="33" t="s">
        <v>36</v>
      </c>
      <c r="I21" s="33" t="n">
        <v>0.2</v>
      </c>
      <c r="J21" s="33" t="s">
        <v>36</v>
      </c>
      <c r="K21" s="34" t="n">
        <v>0</v>
      </c>
      <c r="L21" s="33" t="n">
        <f aca="false">SUM(E21:K21)</f>
        <v>2.5</v>
      </c>
      <c r="M21" s="35" t="n">
        <f aca="false">L21/14</f>
        <v>0.178571428571429</v>
      </c>
      <c r="N21" s="36"/>
    </row>
    <row r="22" customFormat="false" ht="12.8" hidden="false" customHeight="false" outlineLevel="0" collapsed="false">
      <c r="A22" s="30" t="s">
        <v>472</v>
      </c>
      <c r="B22" s="31" t="s">
        <v>223</v>
      </c>
      <c r="C22" s="31" t="s">
        <v>473</v>
      </c>
      <c r="D22" s="31" t="s">
        <v>474</v>
      </c>
      <c r="E22" s="32" t="n">
        <v>1.3</v>
      </c>
      <c r="F22" s="33" t="n">
        <v>0.2</v>
      </c>
      <c r="G22" s="33" t="n">
        <v>0.7</v>
      </c>
      <c r="H22" s="33" t="n">
        <v>0</v>
      </c>
      <c r="I22" s="33" t="s">
        <v>36</v>
      </c>
      <c r="J22" s="33" t="n">
        <v>0.3</v>
      </c>
      <c r="K22" s="34" t="n">
        <v>0</v>
      </c>
      <c r="L22" s="33" t="n">
        <f aca="false">SUM(E22:K22)</f>
        <v>2.5</v>
      </c>
      <c r="M22" s="35" t="n">
        <f aca="false">L22/14</f>
        <v>0.178571428571429</v>
      </c>
      <c r="N22" s="37"/>
    </row>
    <row r="23" customFormat="false" ht="12.8" hidden="false" customHeight="false" outlineLevel="0" collapsed="false">
      <c r="A23" s="30" t="s">
        <v>475</v>
      </c>
      <c r="B23" s="31" t="s">
        <v>476</v>
      </c>
      <c r="C23" s="31" t="s">
        <v>477</v>
      </c>
      <c r="D23" s="31" t="s">
        <v>243</v>
      </c>
      <c r="E23" s="32" t="n">
        <v>0.3</v>
      </c>
      <c r="F23" s="33" t="n">
        <v>1.5</v>
      </c>
      <c r="G23" s="33" t="n">
        <v>0</v>
      </c>
      <c r="H23" s="33" t="n">
        <v>0.5</v>
      </c>
      <c r="I23" s="33" t="n">
        <v>0.2</v>
      </c>
      <c r="J23" s="33" t="n">
        <v>0</v>
      </c>
      <c r="K23" s="34" t="s">
        <v>36</v>
      </c>
      <c r="L23" s="33" t="n">
        <f aca="false">SUM(E23:K23)</f>
        <v>2.5</v>
      </c>
      <c r="M23" s="35" t="n">
        <f aca="false">L23/14</f>
        <v>0.178571428571429</v>
      </c>
      <c r="N23" s="36"/>
    </row>
    <row r="24" customFormat="false" ht="12.8" hidden="false" customHeight="false" outlineLevel="0" collapsed="false">
      <c r="A24" s="30" t="s">
        <v>478</v>
      </c>
      <c r="B24" s="31" t="s">
        <v>479</v>
      </c>
      <c r="C24" s="31" t="s">
        <v>480</v>
      </c>
      <c r="D24" s="31" t="s">
        <v>481</v>
      </c>
      <c r="E24" s="32" t="n">
        <v>0.6</v>
      </c>
      <c r="F24" s="33" t="n">
        <v>1</v>
      </c>
      <c r="G24" s="33" t="n">
        <v>0</v>
      </c>
      <c r="H24" s="33" t="n">
        <v>0</v>
      </c>
      <c r="I24" s="33" t="n">
        <v>0.4</v>
      </c>
      <c r="J24" s="33" t="n">
        <v>0.4</v>
      </c>
      <c r="K24" s="34" t="n">
        <v>0</v>
      </c>
      <c r="L24" s="33" t="n">
        <f aca="false">SUM(E24:K24)</f>
        <v>2.4</v>
      </c>
      <c r="M24" s="35" t="n">
        <f aca="false">L24/14</f>
        <v>0.171428571428571</v>
      </c>
      <c r="N24" s="36"/>
    </row>
    <row r="25" customFormat="false" ht="12.8" hidden="false" customHeight="false" outlineLevel="0" collapsed="false">
      <c r="A25" s="30" t="s">
        <v>482</v>
      </c>
      <c r="B25" s="31" t="s">
        <v>483</v>
      </c>
      <c r="C25" s="31" t="s">
        <v>484</v>
      </c>
      <c r="D25" s="31" t="s">
        <v>481</v>
      </c>
      <c r="E25" s="32" t="n">
        <v>0.7</v>
      </c>
      <c r="F25" s="33" t="n">
        <v>1</v>
      </c>
      <c r="G25" s="33" t="n">
        <v>0</v>
      </c>
      <c r="H25" s="33" t="n">
        <v>0.1</v>
      </c>
      <c r="I25" s="33" t="s">
        <v>36</v>
      </c>
      <c r="J25" s="33" t="n">
        <v>0.4</v>
      </c>
      <c r="K25" s="34" t="s">
        <v>36</v>
      </c>
      <c r="L25" s="33" t="n">
        <f aca="false">SUM(E25:K25)</f>
        <v>2.2</v>
      </c>
      <c r="M25" s="35" t="n">
        <f aca="false">L25/14</f>
        <v>0.157142857142857</v>
      </c>
      <c r="N25" s="36"/>
    </row>
    <row r="26" customFormat="false" ht="12.8" hidden="false" customHeight="false" outlineLevel="0" collapsed="false">
      <c r="A26" s="30" t="s">
        <v>485</v>
      </c>
      <c r="B26" s="31" t="s">
        <v>486</v>
      </c>
      <c r="C26" s="31" t="s">
        <v>487</v>
      </c>
      <c r="D26" s="31" t="s">
        <v>188</v>
      </c>
      <c r="E26" s="32" t="n">
        <v>1.5</v>
      </c>
      <c r="F26" s="33" t="n">
        <v>0</v>
      </c>
      <c r="G26" s="33" t="s">
        <v>36</v>
      </c>
      <c r="H26" s="33" t="n">
        <v>0.5</v>
      </c>
      <c r="I26" s="33" t="s">
        <v>36</v>
      </c>
      <c r="J26" s="33" t="s">
        <v>36</v>
      </c>
      <c r="K26" s="34" t="n">
        <v>0</v>
      </c>
      <c r="L26" s="33" t="n">
        <f aca="false">SUM(E26:K26)</f>
        <v>2</v>
      </c>
      <c r="M26" s="35" t="n">
        <f aca="false">L26/14</f>
        <v>0.142857142857143</v>
      </c>
      <c r="N26" s="37"/>
    </row>
    <row r="27" customFormat="false" ht="12.8" hidden="false" customHeight="false" outlineLevel="0" collapsed="false">
      <c r="A27" s="30" t="s">
        <v>488</v>
      </c>
      <c r="B27" s="31" t="s">
        <v>489</v>
      </c>
      <c r="C27" s="31" t="s">
        <v>490</v>
      </c>
      <c r="D27" s="31" t="s">
        <v>316</v>
      </c>
      <c r="E27" s="32" t="s">
        <v>36</v>
      </c>
      <c r="F27" s="33" t="s">
        <v>36</v>
      </c>
      <c r="G27" s="33" t="n">
        <v>2</v>
      </c>
      <c r="H27" s="33" t="s">
        <v>36</v>
      </c>
      <c r="I27" s="33" t="s">
        <v>36</v>
      </c>
      <c r="J27" s="33" t="s">
        <v>36</v>
      </c>
      <c r="K27" s="34" t="s">
        <v>36</v>
      </c>
      <c r="L27" s="33" t="n">
        <f aca="false">SUM(E27:K27)</f>
        <v>2</v>
      </c>
      <c r="M27" s="35" t="n">
        <f aca="false">L27/14</f>
        <v>0.142857142857143</v>
      </c>
      <c r="N27" s="37"/>
    </row>
    <row r="28" customFormat="false" ht="12.8" hidden="false" customHeight="false" outlineLevel="0" collapsed="false">
      <c r="A28" s="30" t="s">
        <v>491</v>
      </c>
      <c r="B28" s="31" t="s">
        <v>449</v>
      </c>
      <c r="C28" s="31" t="s">
        <v>111</v>
      </c>
      <c r="D28" s="31" t="s">
        <v>243</v>
      </c>
      <c r="E28" s="32" t="n">
        <v>0.2</v>
      </c>
      <c r="F28" s="33" t="n">
        <v>1.8</v>
      </c>
      <c r="G28" s="33" t="n">
        <v>0</v>
      </c>
      <c r="H28" s="33" t="s">
        <v>36</v>
      </c>
      <c r="I28" s="33" t="s">
        <v>36</v>
      </c>
      <c r="J28" s="33" t="s">
        <v>36</v>
      </c>
      <c r="K28" s="34" t="s">
        <v>36</v>
      </c>
      <c r="L28" s="33" t="n">
        <f aca="false">SUM(E28:J28)</f>
        <v>2</v>
      </c>
      <c r="M28" s="35" t="n">
        <f aca="false">L28/14</f>
        <v>0.142857142857143</v>
      </c>
      <c r="N28" s="36"/>
    </row>
    <row r="29" customFormat="false" ht="12.8" hidden="false" customHeight="false" outlineLevel="0" collapsed="false">
      <c r="A29" s="30" t="s">
        <v>492</v>
      </c>
      <c r="B29" s="31" t="s">
        <v>92</v>
      </c>
      <c r="C29" s="31" t="s">
        <v>493</v>
      </c>
      <c r="D29" s="31" t="s">
        <v>51</v>
      </c>
      <c r="E29" s="32" t="s">
        <v>36</v>
      </c>
      <c r="F29" s="33" t="s">
        <v>36</v>
      </c>
      <c r="G29" s="33" t="n">
        <v>1.8</v>
      </c>
      <c r="H29" s="33" t="s">
        <v>36</v>
      </c>
      <c r="I29" s="33" t="s">
        <v>36</v>
      </c>
      <c r="J29" s="33" t="s">
        <v>36</v>
      </c>
      <c r="K29" s="34" t="s">
        <v>36</v>
      </c>
      <c r="L29" s="33" t="n">
        <f aca="false">SUM(E29:J29)</f>
        <v>1.8</v>
      </c>
      <c r="M29" s="35" t="n">
        <f aca="false">L29/14</f>
        <v>0.128571428571429</v>
      </c>
      <c r="N29" s="37"/>
    </row>
    <row r="30" customFormat="false" ht="12.8" hidden="false" customHeight="false" outlineLevel="0" collapsed="false">
      <c r="A30" s="30" t="s">
        <v>494</v>
      </c>
      <c r="B30" s="31" t="s">
        <v>223</v>
      </c>
      <c r="C30" s="31" t="s">
        <v>495</v>
      </c>
      <c r="D30" s="31" t="s">
        <v>371</v>
      </c>
      <c r="E30" s="32" t="n">
        <v>0.2</v>
      </c>
      <c r="F30" s="33" t="n">
        <v>1.5</v>
      </c>
      <c r="G30" s="33" t="s">
        <v>36</v>
      </c>
      <c r="H30" s="33" t="n">
        <v>0</v>
      </c>
      <c r="I30" s="33" t="s">
        <v>36</v>
      </c>
      <c r="J30" s="33" t="n">
        <v>0</v>
      </c>
      <c r="K30" s="34" t="n">
        <v>0</v>
      </c>
      <c r="L30" s="33" t="n">
        <f aca="false">SUM(E30:K30)</f>
        <v>1.7</v>
      </c>
      <c r="M30" s="35" t="n">
        <f aca="false">L30/14</f>
        <v>0.121428571428571</v>
      </c>
      <c r="N30" s="36"/>
    </row>
    <row r="31" customFormat="false" ht="12.8" hidden="false" customHeight="false" outlineLevel="0" collapsed="false">
      <c r="A31" s="39" t="s">
        <v>496</v>
      </c>
      <c r="B31" s="40" t="s">
        <v>67</v>
      </c>
      <c r="C31" s="40" t="s">
        <v>497</v>
      </c>
      <c r="D31" s="40" t="s">
        <v>136</v>
      </c>
      <c r="E31" s="41"/>
      <c r="F31" s="42"/>
      <c r="G31" s="42"/>
      <c r="H31" s="42"/>
      <c r="I31" s="42"/>
      <c r="J31" s="42"/>
      <c r="K31" s="43"/>
      <c r="L31" s="42"/>
      <c r="M31" s="44"/>
      <c r="N31" s="45"/>
    </row>
    <row r="32" customFormat="false" ht="12.8" hidden="false" customHeight="false" outlineLevel="0" collapsed="false">
      <c r="A32" s="30" t="s">
        <v>498</v>
      </c>
      <c r="B32" s="31" t="s">
        <v>352</v>
      </c>
      <c r="C32" s="31" t="s">
        <v>499</v>
      </c>
      <c r="D32" s="31" t="s">
        <v>163</v>
      </c>
      <c r="E32" s="32"/>
      <c r="F32" s="33"/>
      <c r="G32" s="33"/>
      <c r="H32" s="33"/>
      <c r="I32" s="33"/>
      <c r="J32" s="33"/>
      <c r="K32" s="34"/>
      <c r="L32" s="33"/>
      <c r="M32" s="35"/>
      <c r="N32" s="37"/>
    </row>
    <row r="33" customFormat="false" ht="12.8" hidden="false" customHeight="false" outlineLevel="0" collapsed="false">
      <c r="A33" s="30" t="s">
        <v>500</v>
      </c>
      <c r="B33" s="31" t="s">
        <v>501</v>
      </c>
      <c r="C33" s="31" t="s">
        <v>502</v>
      </c>
      <c r="D33" s="31" t="s">
        <v>503</v>
      </c>
      <c r="E33" s="32"/>
      <c r="F33" s="33"/>
      <c r="G33" s="33"/>
      <c r="H33" s="33"/>
      <c r="I33" s="33"/>
      <c r="J33" s="33"/>
      <c r="K33" s="34"/>
      <c r="L33" s="33"/>
      <c r="M33" s="35"/>
      <c r="N33" s="36"/>
    </row>
    <row r="34" customFormat="false" ht="12.8" hidden="false" customHeight="false" outlineLevel="0" collapsed="false">
      <c r="A34" s="30" t="s">
        <v>504</v>
      </c>
      <c r="B34" s="31" t="s">
        <v>21</v>
      </c>
      <c r="C34" s="31" t="s">
        <v>505</v>
      </c>
      <c r="D34" s="31" t="s">
        <v>371</v>
      </c>
      <c r="E34" s="32"/>
      <c r="F34" s="33"/>
      <c r="G34" s="33"/>
      <c r="H34" s="33"/>
      <c r="I34" s="33"/>
      <c r="J34" s="33"/>
      <c r="K34" s="34"/>
      <c r="L34" s="33"/>
      <c r="M34" s="35"/>
      <c r="N34" s="36"/>
    </row>
    <row r="35" customFormat="false" ht="12.8" hidden="false" customHeight="false" outlineLevel="0" collapsed="false">
      <c r="A35" s="30" t="s">
        <v>506</v>
      </c>
      <c r="B35" s="31" t="s">
        <v>507</v>
      </c>
      <c r="C35" s="31" t="s">
        <v>508</v>
      </c>
      <c r="D35" s="31" t="s">
        <v>188</v>
      </c>
      <c r="E35" s="32"/>
      <c r="F35" s="33"/>
      <c r="G35" s="33"/>
      <c r="H35" s="33"/>
      <c r="I35" s="33"/>
      <c r="J35" s="33"/>
      <c r="K35" s="34"/>
      <c r="L35" s="33"/>
      <c r="M35" s="35"/>
      <c r="N35" s="36"/>
    </row>
    <row r="36" customFormat="false" ht="12.8" hidden="false" customHeight="false" outlineLevel="0" collapsed="false">
      <c r="A36" s="30" t="s">
        <v>509</v>
      </c>
      <c r="B36" s="31" t="s">
        <v>510</v>
      </c>
      <c r="C36" s="31" t="s">
        <v>511</v>
      </c>
      <c r="D36" s="31" t="s">
        <v>371</v>
      </c>
      <c r="E36" s="32"/>
      <c r="F36" s="33"/>
      <c r="G36" s="33"/>
      <c r="H36" s="33"/>
      <c r="I36" s="33"/>
      <c r="J36" s="33"/>
      <c r="K36" s="34"/>
      <c r="L36" s="33"/>
      <c r="M36" s="35"/>
      <c r="N36" s="36"/>
    </row>
    <row r="37" customFormat="false" ht="12.8" hidden="false" customHeight="false" outlineLevel="0" collapsed="false">
      <c r="A37" s="30" t="s">
        <v>512</v>
      </c>
      <c r="B37" s="31" t="s">
        <v>21</v>
      </c>
      <c r="C37" s="31" t="s">
        <v>513</v>
      </c>
      <c r="D37" s="31" t="s">
        <v>371</v>
      </c>
      <c r="E37" s="32"/>
      <c r="F37" s="33"/>
      <c r="G37" s="33"/>
      <c r="H37" s="33"/>
      <c r="I37" s="33"/>
      <c r="J37" s="33"/>
      <c r="K37" s="34"/>
      <c r="L37" s="33"/>
      <c r="M37" s="35"/>
      <c r="N37" s="37"/>
    </row>
    <row r="38" customFormat="false" ht="12.8" hidden="false" customHeight="false" outlineLevel="0" collapsed="false">
      <c r="A38" s="30" t="s">
        <v>514</v>
      </c>
      <c r="B38" s="31" t="s">
        <v>515</v>
      </c>
      <c r="C38" s="31" t="s">
        <v>516</v>
      </c>
      <c r="D38" s="31" t="s">
        <v>163</v>
      </c>
      <c r="E38" s="32"/>
      <c r="F38" s="33"/>
      <c r="G38" s="33"/>
      <c r="H38" s="33"/>
      <c r="I38" s="33"/>
      <c r="J38" s="33"/>
      <c r="K38" s="34"/>
      <c r="L38" s="33"/>
      <c r="M38" s="35"/>
      <c r="N38" s="36"/>
    </row>
    <row r="39" customFormat="false" ht="12.8" hidden="false" customHeight="false" outlineLevel="0" collapsed="false">
      <c r="A39" s="30" t="s">
        <v>517</v>
      </c>
      <c r="B39" s="31" t="s">
        <v>518</v>
      </c>
      <c r="C39" s="31" t="s">
        <v>519</v>
      </c>
      <c r="D39" s="31" t="s">
        <v>44</v>
      </c>
      <c r="E39" s="32"/>
      <c r="F39" s="33"/>
      <c r="G39" s="33"/>
      <c r="H39" s="33"/>
      <c r="I39" s="33"/>
      <c r="J39" s="33"/>
      <c r="K39" s="34"/>
      <c r="L39" s="33"/>
      <c r="M39" s="35"/>
      <c r="N39" s="37"/>
    </row>
    <row r="40" customFormat="false" ht="12.8" hidden="false" customHeight="false" outlineLevel="0" collapsed="false">
      <c r="A40" s="30" t="s">
        <v>520</v>
      </c>
      <c r="B40" s="31" t="s">
        <v>56</v>
      </c>
      <c r="C40" s="31" t="s">
        <v>521</v>
      </c>
      <c r="D40" s="31" t="s">
        <v>522</v>
      </c>
      <c r="E40" s="32"/>
      <c r="F40" s="33"/>
      <c r="G40" s="33"/>
      <c r="H40" s="33"/>
      <c r="I40" s="33"/>
      <c r="J40" s="33"/>
      <c r="K40" s="34"/>
      <c r="L40" s="33"/>
      <c r="M40" s="35"/>
      <c r="N40" s="36"/>
    </row>
    <row r="41" customFormat="false" ht="12.8" hidden="false" customHeight="false" outlineLevel="0" collapsed="false">
      <c r="A41" s="30" t="s">
        <v>523</v>
      </c>
      <c r="B41" s="31" t="s">
        <v>60</v>
      </c>
      <c r="C41" s="31" t="s">
        <v>524</v>
      </c>
      <c r="D41" s="31" t="s">
        <v>459</v>
      </c>
      <c r="E41" s="32"/>
      <c r="F41" s="33"/>
      <c r="G41" s="33"/>
      <c r="H41" s="33"/>
      <c r="I41" s="33"/>
      <c r="J41" s="33"/>
      <c r="K41" s="34"/>
      <c r="L41" s="33"/>
      <c r="M41" s="35"/>
      <c r="N41" s="37"/>
    </row>
    <row r="42" customFormat="false" ht="12.8" hidden="false" customHeight="false" outlineLevel="0" collapsed="false">
      <c r="A42" s="30" t="s">
        <v>525</v>
      </c>
      <c r="B42" s="31" t="s">
        <v>526</v>
      </c>
      <c r="C42" s="31" t="s">
        <v>527</v>
      </c>
      <c r="D42" s="31" t="s">
        <v>371</v>
      </c>
      <c r="E42" s="32"/>
      <c r="F42" s="33"/>
      <c r="G42" s="33"/>
      <c r="H42" s="33"/>
      <c r="I42" s="33"/>
      <c r="J42" s="33"/>
      <c r="K42" s="34"/>
      <c r="L42" s="33"/>
      <c r="M42" s="35"/>
      <c r="N42" s="37"/>
    </row>
    <row r="43" customFormat="false" ht="12.8" hidden="false" customHeight="false" outlineLevel="0" collapsed="false">
      <c r="A43" s="30" t="s">
        <v>528</v>
      </c>
      <c r="B43" s="31" t="s">
        <v>529</v>
      </c>
      <c r="C43" s="31" t="s">
        <v>530</v>
      </c>
      <c r="D43" s="31" t="s">
        <v>23</v>
      </c>
      <c r="E43" s="32"/>
      <c r="F43" s="33"/>
      <c r="G43" s="33"/>
      <c r="H43" s="33"/>
      <c r="I43" s="33"/>
      <c r="J43" s="33"/>
      <c r="K43" s="34"/>
      <c r="L43" s="33"/>
      <c r="M43" s="35"/>
      <c r="N43" s="36"/>
    </row>
    <row r="44" customFormat="false" ht="12.8" hidden="false" customHeight="false" outlineLevel="0" collapsed="false">
      <c r="A44" s="30" t="s">
        <v>531</v>
      </c>
      <c r="B44" s="31" t="s">
        <v>274</v>
      </c>
      <c r="C44" s="31" t="s">
        <v>532</v>
      </c>
      <c r="D44" s="31" t="s">
        <v>144</v>
      </c>
      <c r="E44" s="32"/>
      <c r="F44" s="33"/>
      <c r="G44" s="33"/>
      <c r="H44" s="33"/>
      <c r="I44" s="33"/>
      <c r="J44" s="33"/>
      <c r="K44" s="34"/>
      <c r="L44" s="33"/>
      <c r="M44" s="35"/>
      <c r="N44" s="36"/>
    </row>
    <row r="45" customFormat="false" ht="12.8" hidden="false" customHeight="false" outlineLevel="0" collapsed="false">
      <c r="A45" s="30" t="s">
        <v>533</v>
      </c>
      <c r="B45" s="31" t="s">
        <v>534</v>
      </c>
      <c r="C45" s="31" t="s">
        <v>535</v>
      </c>
      <c r="D45" s="31" t="s">
        <v>371</v>
      </c>
      <c r="E45" s="32"/>
      <c r="F45" s="33"/>
      <c r="G45" s="33"/>
      <c r="H45" s="33"/>
      <c r="I45" s="33"/>
      <c r="J45" s="33"/>
      <c r="K45" s="34"/>
      <c r="L45" s="33"/>
      <c r="M45" s="35"/>
      <c r="N45" s="36"/>
    </row>
    <row r="46" customFormat="false" ht="12.8" hidden="false" customHeight="false" outlineLevel="0" collapsed="false">
      <c r="A46" s="30" t="s">
        <v>536</v>
      </c>
      <c r="B46" s="31" t="s">
        <v>21</v>
      </c>
      <c r="C46" s="31" t="s">
        <v>537</v>
      </c>
      <c r="D46" s="31" t="s">
        <v>481</v>
      </c>
      <c r="E46" s="32"/>
      <c r="F46" s="33"/>
      <c r="G46" s="33"/>
      <c r="H46" s="33"/>
      <c r="I46" s="33"/>
      <c r="J46" s="33"/>
      <c r="K46" s="34"/>
      <c r="L46" s="33"/>
      <c r="M46" s="35"/>
      <c r="N46" s="37"/>
    </row>
    <row r="47" customFormat="false" ht="12.8" hidden="false" customHeight="false" outlineLevel="0" collapsed="false">
      <c r="A47" s="46" t="s">
        <v>538</v>
      </c>
      <c r="B47" s="47" t="s">
        <v>539</v>
      </c>
      <c r="C47" s="47" t="s">
        <v>540</v>
      </c>
      <c r="D47" s="47" t="s">
        <v>503</v>
      </c>
      <c r="E47" s="48"/>
      <c r="F47" s="49"/>
      <c r="G47" s="49"/>
      <c r="H47" s="49"/>
      <c r="I47" s="49"/>
      <c r="J47" s="49"/>
      <c r="K47" s="50"/>
      <c r="L47" s="49"/>
      <c r="M47" s="51"/>
      <c r="N47" s="52"/>
    </row>
    <row r="48" customFormat="false" ht="12.8" hidden="false" customHeight="false" outlineLevel="0" collapsed="false">
      <c r="A48" s="53" t="s">
        <v>225</v>
      </c>
      <c r="B48" s="31"/>
      <c r="C48" s="31"/>
      <c r="D48" s="31"/>
      <c r="E48" s="33"/>
      <c r="F48" s="33"/>
      <c r="G48" s="33"/>
      <c r="H48" s="33"/>
      <c r="I48" s="33"/>
      <c r="J48" s="33"/>
      <c r="K48" s="33"/>
      <c r="L48" s="33"/>
      <c r="M48" s="35"/>
      <c r="N48" s="36"/>
    </row>
  </sheetData>
  <mergeCells count="3">
    <mergeCell ref="A1:N1"/>
    <mergeCell ref="A2:N2"/>
    <mergeCell ref="A3:N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6.75"/>
    <col collapsed="false" customWidth="true" hidden="false" outlineLevel="0" max="2" min="2" style="0" width="13.51"/>
    <col collapsed="false" customWidth="true" hidden="false" outlineLevel="0" max="3" min="3" style="0" width="15.77"/>
    <col collapsed="false" customWidth="true" hidden="false" outlineLevel="0" max="4" min="4" style="0" width="27.93"/>
    <col collapsed="false" customWidth="true" hidden="false" outlineLevel="0" max="14" min="5" style="0" width="5.4"/>
    <col collapsed="false" customWidth="true" hidden="false" outlineLevel="0" max="1025" min="15" style="0" width="7.66"/>
  </cols>
  <sheetData>
    <row r="1" customFormat="false" ht="19.4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2.8" hidden="false" customHeight="false" outlineLevel="0" collapsed="false">
      <c r="A2" s="2" t="s">
        <v>541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12.8" hidden="false" customHeight="false" outlineLevel="0" collapsed="false">
      <c r="A4" s="87" t="s">
        <v>2</v>
      </c>
      <c r="B4" s="87" t="s">
        <v>3</v>
      </c>
      <c r="C4" s="87" t="s">
        <v>4</v>
      </c>
      <c r="D4" s="87" t="s">
        <v>5</v>
      </c>
      <c r="E4" s="88" t="s">
        <v>6</v>
      </c>
      <c r="F4" s="89" t="s">
        <v>7</v>
      </c>
      <c r="G4" s="89" t="s">
        <v>8</v>
      </c>
      <c r="H4" s="89" t="s">
        <v>11</v>
      </c>
      <c r="I4" s="89" t="s">
        <v>227</v>
      </c>
      <c r="J4" s="89" t="s">
        <v>423</v>
      </c>
      <c r="K4" s="90" t="s">
        <v>424</v>
      </c>
      <c r="L4" s="89" t="s">
        <v>12</v>
      </c>
      <c r="M4" s="91" t="s">
        <v>13</v>
      </c>
      <c r="N4" s="91" t="s">
        <v>14</v>
      </c>
    </row>
    <row r="5" customFormat="false" ht="12.8" hidden="false" customHeight="false" outlineLevel="0" collapsed="false">
      <c r="A5" s="9" t="s">
        <v>542</v>
      </c>
      <c r="B5" s="10" t="s">
        <v>306</v>
      </c>
      <c r="C5" s="10" t="s">
        <v>543</v>
      </c>
      <c r="D5" s="10" t="s">
        <v>23</v>
      </c>
      <c r="E5" s="95" t="n">
        <v>2</v>
      </c>
      <c r="F5" s="58" t="n">
        <v>1.5</v>
      </c>
      <c r="G5" s="57" t="n">
        <v>2</v>
      </c>
      <c r="H5" s="57" t="n">
        <v>1.9</v>
      </c>
      <c r="I5" s="57" t="n">
        <v>1.6</v>
      </c>
      <c r="J5" s="57" t="s">
        <v>36</v>
      </c>
      <c r="K5" s="59" t="n">
        <v>1.3</v>
      </c>
      <c r="L5" s="96" t="n">
        <f aca="false">SUM(E5:K5)</f>
        <v>10.3</v>
      </c>
      <c r="M5" s="15" t="n">
        <f aca="false">L5/14</f>
        <v>0.735714285714286</v>
      </c>
      <c r="N5" s="61" t="s">
        <v>19</v>
      </c>
    </row>
    <row r="6" customFormat="false" ht="12.8" hidden="false" customHeight="false" outlineLevel="0" collapsed="false">
      <c r="A6" s="16" t="s">
        <v>544</v>
      </c>
      <c r="B6" s="17" t="s">
        <v>253</v>
      </c>
      <c r="C6" s="17" t="s">
        <v>545</v>
      </c>
      <c r="D6" s="17" t="s">
        <v>546</v>
      </c>
      <c r="E6" s="97" t="n">
        <v>1.3</v>
      </c>
      <c r="F6" s="64" t="n">
        <v>1.8</v>
      </c>
      <c r="G6" s="63" t="n">
        <v>2</v>
      </c>
      <c r="H6" s="63" t="n">
        <v>1.6</v>
      </c>
      <c r="I6" s="63" t="n">
        <v>1.2</v>
      </c>
      <c r="J6" s="63" t="n">
        <v>1.7</v>
      </c>
      <c r="K6" s="65" t="n">
        <v>0.5</v>
      </c>
      <c r="L6" s="98" t="n">
        <f aca="false">SUM(E6:K6)</f>
        <v>10.1</v>
      </c>
      <c r="M6" s="22" t="n">
        <f aca="false">L6/14</f>
        <v>0.721428571428572</v>
      </c>
      <c r="N6" s="67" t="s">
        <v>19</v>
      </c>
    </row>
    <row r="7" customFormat="false" ht="12.8" hidden="false" customHeight="false" outlineLevel="0" collapsed="false">
      <c r="A7" s="16" t="s">
        <v>547</v>
      </c>
      <c r="B7" s="17" t="s">
        <v>548</v>
      </c>
      <c r="C7" s="17" t="s">
        <v>549</v>
      </c>
      <c r="D7" s="17" t="s">
        <v>44</v>
      </c>
      <c r="E7" s="97" t="n">
        <v>1.3</v>
      </c>
      <c r="F7" s="64" t="s">
        <v>36</v>
      </c>
      <c r="G7" s="63" t="n">
        <v>2</v>
      </c>
      <c r="H7" s="63" t="n">
        <v>1</v>
      </c>
      <c r="I7" s="63" t="n">
        <v>1.5</v>
      </c>
      <c r="J7" s="63" t="n">
        <v>1.7</v>
      </c>
      <c r="K7" s="65" t="n">
        <v>1.3</v>
      </c>
      <c r="L7" s="98" t="n">
        <f aca="false">SUM(E7:K7)</f>
        <v>8.8</v>
      </c>
      <c r="M7" s="22" t="n">
        <f aca="false">L7/14</f>
        <v>0.628571428571429</v>
      </c>
      <c r="N7" s="67" t="s">
        <v>24</v>
      </c>
    </row>
    <row r="8" customFormat="false" ht="12.8" hidden="false" customHeight="false" outlineLevel="0" collapsed="false">
      <c r="A8" s="16" t="s">
        <v>550</v>
      </c>
      <c r="B8" s="17" t="s">
        <v>60</v>
      </c>
      <c r="C8" s="17" t="s">
        <v>551</v>
      </c>
      <c r="D8" s="17" t="s">
        <v>108</v>
      </c>
      <c r="E8" s="97" t="n">
        <v>1.5</v>
      </c>
      <c r="F8" s="64" t="n">
        <v>1.5</v>
      </c>
      <c r="G8" s="63" t="n">
        <v>2</v>
      </c>
      <c r="H8" s="63" t="n">
        <v>0.8</v>
      </c>
      <c r="I8" s="63" t="n">
        <v>1.2</v>
      </c>
      <c r="J8" s="63" t="n">
        <v>1.7</v>
      </c>
      <c r="K8" s="65" t="n">
        <v>0</v>
      </c>
      <c r="L8" s="98" t="n">
        <f aca="false">SUM(E8:K8)</f>
        <v>8.7</v>
      </c>
      <c r="M8" s="22" t="n">
        <f aca="false">L8/14</f>
        <v>0.621428571428571</v>
      </c>
      <c r="N8" s="67" t="s">
        <v>24</v>
      </c>
    </row>
    <row r="9" customFormat="false" ht="12.8" hidden="false" customHeight="false" outlineLevel="0" collapsed="false">
      <c r="A9" s="16" t="s">
        <v>552</v>
      </c>
      <c r="B9" s="17" t="s">
        <v>446</v>
      </c>
      <c r="C9" s="17" t="s">
        <v>310</v>
      </c>
      <c r="D9" s="17" t="s">
        <v>51</v>
      </c>
      <c r="E9" s="97" t="n">
        <v>2</v>
      </c>
      <c r="F9" s="64" t="n">
        <v>2</v>
      </c>
      <c r="G9" s="63" t="n">
        <v>1.8</v>
      </c>
      <c r="H9" s="63" t="n">
        <v>0.2</v>
      </c>
      <c r="I9" s="63" t="n">
        <v>1.7</v>
      </c>
      <c r="J9" s="63" t="n">
        <v>0.3</v>
      </c>
      <c r="K9" s="65" t="n">
        <v>0.4</v>
      </c>
      <c r="L9" s="98" t="n">
        <f aca="false">SUM(E9:K9)</f>
        <v>8.4</v>
      </c>
      <c r="M9" s="22" t="n">
        <f aca="false">L9/14</f>
        <v>0.6</v>
      </c>
      <c r="N9" s="67" t="s">
        <v>24</v>
      </c>
    </row>
    <row r="10" customFormat="false" ht="12.8" hidden="false" customHeight="false" outlineLevel="0" collapsed="false">
      <c r="A10" s="16" t="s">
        <v>553</v>
      </c>
      <c r="B10" s="17" t="s">
        <v>204</v>
      </c>
      <c r="C10" s="17" t="s">
        <v>554</v>
      </c>
      <c r="D10" s="17" t="s">
        <v>23</v>
      </c>
      <c r="E10" s="97" t="n">
        <v>1.6</v>
      </c>
      <c r="F10" s="64" t="n">
        <v>1.3</v>
      </c>
      <c r="G10" s="63" t="n">
        <v>2</v>
      </c>
      <c r="H10" s="63" t="n">
        <v>0.6</v>
      </c>
      <c r="I10" s="63" t="n">
        <v>0.2</v>
      </c>
      <c r="J10" s="63" t="n">
        <v>0.5</v>
      </c>
      <c r="K10" s="65" t="n">
        <v>1.2</v>
      </c>
      <c r="L10" s="98" t="n">
        <f aca="false">SUM(E10:K10)</f>
        <v>7.4</v>
      </c>
      <c r="M10" s="22" t="n">
        <f aca="false">L10/14</f>
        <v>0.528571428571429</v>
      </c>
      <c r="N10" s="67" t="s">
        <v>28</v>
      </c>
    </row>
    <row r="11" customFormat="false" ht="12.8" hidden="false" customHeight="false" outlineLevel="0" collapsed="false">
      <c r="A11" s="16" t="s">
        <v>555</v>
      </c>
      <c r="B11" s="17" t="s">
        <v>556</v>
      </c>
      <c r="C11" s="17" t="s">
        <v>557</v>
      </c>
      <c r="D11" s="17" t="s">
        <v>23</v>
      </c>
      <c r="E11" s="97" t="n">
        <v>1.4</v>
      </c>
      <c r="F11" s="64" t="n">
        <v>1.5</v>
      </c>
      <c r="G11" s="63" t="n">
        <v>2</v>
      </c>
      <c r="H11" s="63" t="n">
        <v>1.2</v>
      </c>
      <c r="I11" s="63" t="s">
        <v>36</v>
      </c>
      <c r="J11" s="63" t="s">
        <v>36</v>
      </c>
      <c r="K11" s="65" t="n">
        <v>0.5</v>
      </c>
      <c r="L11" s="98" t="n">
        <f aca="false">SUM(E11:K11)</f>
        <v>6.6</v>
      </c>
      <c r="M11" s="22" t="n">
        <f aca="false">L11/14</f>
        <v>0.471428571428571</v>
      </c>
      <c r="N11" s="67" t="s">
        <v>40</v>
      </c>
    </row>
    <row r="12" customFormat="false" ht="12.8" hidden="false" customHeight="false" outlineLevel="0" collapsed="false">
      <c r="A12" s="16" t="s">
        <v>558</v>
      </c>
      <c r="B12" s="17" t="s">
        <v>559</v>
      </c>
      <c r="C12" s="17" t="s">
        <v>560</v>
      </c>
      <c r="D12" s="17" t="s">
        <v>206</v>
      </c>
      <c r="E12" s="97" t="n">
        <v>1.4</v>
      </c>
      <c r="F12" s="64" t="n">
        <v>1.5</v>
      </c>
      <c r="G12" s="63" t="n">
        <v>1.8</v>
      </c>
      <c r="H12" s="63" t="n">
        <v>1.1</v>
      </c>
      <c r="I12" s="63" t="n">
        <v>0.5</v>
      </c>
      <c r="J12" s="63" t="n">
        <v>0</v>
      </c>
      <c r="K12" s="65" t="n">
        <v>0</v>
      </c>
      <c r="L12" s="98" t="n">
        <f aca="false">SUM(E12:K12)</f>
        <v>6.3</v>
      </c>
      <c r="M12" s="22" t="n">
        <f aca="false">L12/14</f>
        <v>0.45</v>
      </c>
      <c r="N12" s="67" t="s">
        <v>40</v>
      </c>
    </row>
    <row r="13" customFormat="false" ht="12.8" hidden="false" customHeight="false" outlineLevel="0" collapsed="false">
      <c r="A13" s="23" t="s">
        <v>561</v>
      </c>
      <c r="B13" s="24" t="s">
        <v>117</v>
      </c>
      <c r="C13" s="24" t="s">
        <v>562</v>
      </c>
      <c r="D13" s="24" t="s">
        <v>108</v>
      </c>
      <c r="E13" s="99" t="n">
        <v>1.3</v>
      </c>
      <c r="F13" s="70" t="n">
        <v>0.1</v>
      </c>
      <c r="G13" s="69" t="n">
        <v>2</v>
      </c>
      <c r="H13" s="69" t="n">
        <v>1.6</v>
      </c>
      <c r="I13" s="69" t="n">
        <v>0.4</v>
      </c>
      <c r="J13" s="69" t="s">
        <v>36</v>
      </c>
      <c r="K13" s="71" t="n">
        <v>0.5</v>
      </c>
      <c r="L13" s="100" t="n">
        <f aca="false">SUM(E13:K13)</f>
        <v>5.9</v>
      </c>
      <c r="M13" s="29" t="n">
        <f aca="false">L13/14</f>
        <v>0.421428571428571</v>
      </c>
      <c r="N13" s="73" t="s">
        <v>40</v>
      </c>
    </row>
    <row r="14" customFormat="false" ht="12.8" hidden="false" customHeight="false" outlineLevel="0" collapsed="false">
      <c r="A14" s="30" t="s">
        <v>563</v>
      </c>
      <c r="B14" s="31" t="s">
        <v>388</v>
      </c>
      <c r="C14" s="31" t="s">
        <v>564</v>
      </c>
      <c r="D14" s="31" t="s">
        <v>23</v>
      </c>
      <c r="E14" s="32" t="n">
        <v>0.2</v>
      </c>
      <c r="F14" s="33" t="n">
        <v>1</v>
      </c>
      <c r="G14" s="33" t="n">
        <v>2</v>
      </c>
      <c r="H14" s="33" t="n">
        <v>0.9</v>
      </c>
      <c r="I14" s="33" t="n">
        <v>0.6</v>
      </c>
      <c r="J14" s="33" t="n">
        <v>0.3</v>
      </c>
      <c r="K14" s="34" t="n">
        <v>0</v>
      </c>
      <c r="L14" s="33" t="n">
        <f aca="false">SUM(E14:K14)</f>
        <v>5</v>
      </c>
      <c r="M14" s="35" t="n">
        <f aca="false">L14/14</f>
        <v>0.357142857142857</v>
      </c>
      <c r="N14" s="36"/>
    </row>
    <row r="15" customFormat="false" ht="12.8" hidden="false" customHeight="false" outlineLevel="0" collapsed="false">
      <c r="A15" s="30" t="s">
        <v>565</v>
      </c>
      <c r="B15" s="31" t="s">
        <v>21</v>
      </c>
      <c r="C15" s="31" t="s">
        <v>566</v>
      </c>
      <c r="D15" s="31" t="s">
        <v>323</v>
      </c>
      <c r="E15" s="32" t="n">
        <v>2</v>
      </c>
      <c r="F15" s="33" t="n">
        <v>1.8</v>
      </c>
      <c r="G15" s="33" t="s">
        <v>36</v>
      </c>
      <c r="H15" s="33" t="n">
        <v>1.2</v>
      </c>
      <c r="I15" s="33" t="s">
        <v>36</v>
      </c>
      <c r="J15" s="33" t="n">
        <v>0</v>
      </c>
      <c r="K15" s="34" t="n">
        <v>0</v>
      </c>
      <c r="L15" s="33" t="n">
        <f aca="false">SUM(E15:K15)</f>
        <v>5</v>
      </c>
      <c r="M15" s="35" t="n">
        <f aca="false">L15/14</f>
        <v>0.357142857142857</v>
      </c>
      <c r="N15" s="36"/>
    </row>
    <row r="16" customFormat="false" ht="12.8" hidden="false" customHeight="false" outlineLevel="0" collapsed="false">
      <c r="A16" s="30" t="s">
        <v>567</v>
      </c>
      <c r="B16" s="31" t="s">
        <v>333</v>
      </c>
      <c r="C16" s="31" t="s">
        <v>568</v>
      </c>
      <c r="D16" s="31" t="s">
        <v>23</v>
      </c>
      <c r="E16" s="32" t="n">
        <v>1.2</v>
      </c>
      <c r="F16" s="33" t="s">
        <v>36</v>
      </c>
      <c r="G16" s="33" t="n">
        <v>0</v>
      </c>
      <c r="H16" s="33" t="n">
        <v>1.3</v>
      </c>
      <c r="I16" s="33" t="s">
        <v>36</v>
      </c>
      <c r="J16" s="33" t="n">
        <v>1.7</v>
      </c>
      <c r="K16" s="34" t="s">
        <v>36</v>
      </c>
      <c r="L16" s="33" t="n">
        <f aca="false">SUM(E16:K16)</f>
        <v>4.2</v>
      </c>
      <c r="M16" s="35" t="n">
        <f aca="false">L16/14</f>
        <v>0.3</v>
      </c>
      <c r="N16" s="36"/>
    </row>
    <row r="17" customFormat="false" ht="12.8" hidden="false" customHeight="false" outlineLevel="0" collapsed="false">
      <c r="A17" s="30" t="s">
        <v>569</v>
      </c>
      <c r="B17" s="31" t="s">
        <v>570</v>
      </c>
      <c r="C17" s="31" t="s">
        <v>571</v>
      </c>
      <c r="D17" s="31" t="s">
        <v>23</v>
      </c>
      <c r="E17" s="32" t="n">
        <v>0</v>
      </c>
      <c r="F17" s="33" t="n">
        <v>0.5</v>
      </c>
      <c r="G17" s="33" t="n">
        <v>2</v>
      </c>
      <c r="H17" s="33" t="n">
        <v>0.6</v>
      </c>
      <c r="I17" s="33" t="n">
        <v>0.8</v>
      </c>
      <c r="J17" s="33" t="n">
        <v>0.1</v>
      </c>
      <c r="K17" s="34" t="n">
        <v>0</v>
      </c>
      <c r="L17" s="33" t="n">
        <f aca="false">SUM(E17:K17)</f>
        <v>4</v>
      </c>
      <c r="M17" s="35" t="n">
        <f aca="false">L17/14</f>
        <v>0.285714285714286</v>
      </c>
      <c r="N17" s="36"/>
    </row>
    <row r="18" customFormat="false" ht="12.8" hidden="false" customHeight="false" outlineLevel="0" collapsed="false">
      <c r="A18" s="30" t="s">
        <v>572</v>
      </c>
      <c r="B18" s="31" t="s">
        <v>573</v>
      </c>
      <c r="C18" s="31" t="s">
        <v>574</v>
      </c>
      <c r="D18" s="31" t="s">
        <v>575</v>
      </c>
      <c r="E18" s="32" t="n">
        <v>0</v>
      </c>
      <c r="F18" s="33" t="s">
        <v>36</v>
      </c>
      <c r="G18" s="33" t="n">
        <v>2</v>
      </c>
      <c r="H18" s="33" t="n">
        <v>1.3</v>
      </c>
      <c r="I18" s="33" t="s">
        <v>36</v>
      </c>
      <c r="J18" s="33" t="n">
        <v>0.6</v>
      </c>
      <c r="K18" s="34" t="n">
        <v>0</v>
      </c>
      <c r="L18" s="33" t="n">
        <f aca="false">SUM(E18:K18)</f>
        <v>3.9</v>
      </c>
      <c r="M18" s="35" t="n">
        <f aca="false">L18/14</f>
        <v>0.278571428571429</v>
      </c>
      <c r="N18" s="36"/>
    </row>
    <row r="19" customFormat="false" ht="12.8" hidden="false" customHeight="false" outlineLevel="0" collapsed="false">
      <c r="A19" s="30" t="s">
        <v>576</v>
      </c>
      <c r="B19" s="31" t="s">
        <v>237</v>
      </c>
      <c r="C19" s="31" t="s">
        <v>577</v>
      </c>
      <c r="D19" s="31" t="s">
        <v>108</v>
      </c>
      <c r="E19" s="32" t="n">
        <v>1.6</v>
      </c>
      <c r="F19" s="33" t="n">
        <v>1.5</v>
      </c>
      <c r="G19" s="33" t="n">
        <v>0.4</v>
      </c>
      <c r="H19" s="33" t="s">
        <v>36</v>
      </c>
      <c r="I19" s="33" t="s">
        <v>36</v>
      </c>
      <c r="J19" s="33" t="n">
        <v>0.3</v>
      </c>
      <c r="K19" s="34" t="s">
        <v>36</v>
      </c>
      <c r="L19" s="33" t="n">
        <f aca="false">SUM(E19:K19)</f>
        <v>3.8</v>
      </c>
      <c r="M19" s="35" t="n">
        <f aca="false">L19/14</f>
        <v>0.271428571428571</v>
      </c>
      <c r="N19" s="36"/>
    </row>
    <row r="20" customFormat="false" ht="12.8" hidden="false" customHeight="false" outlineLevel="0" collapsed="false">
      <c r="A20" s="30" t="s">
        <v>578</v>
      </c>
      <c r="B20" s="31" t="s">
        <v>579</v>
      </c>
      <c r="C20" s="31" t="s">
        <v>580</v>
      </c>
      <c r="D20" s="31" t="s">
        <v>23</v>
      </c>
      <c r="E20" s="32" t="n">
        <v>1.4</v>
      </c>
      <c r="F20" s="33" t="n">
        <v>1</v>
      </c>
      <c r="G20" s="33" t="s">
        <v>36</v>
      </c>
      <c r="H20" s="33" t="n">
        <v>0.2</v>
      </c>
      <c r="I20" s="33" t="s">
        <v>36</v>
      </c>
      <c r="J20" s="33" t="s">
        <v>36</v>
      </c>
      <c r="K20" s="34" t="n">
        <v>1.1</v>
      </c>
      <c r="L20" s="33" t="n">
        <f aca="false">SUM(E20:K20)</f>
        <v>3.7</v>
      </c>
      <c r="M20" s="35" t="n">
        <f aca="false">L20/14</f>
        <v>0.264285714285714</v>
      </c>
      <c r="N20" s="37"/>
    </row>
    <row r="21" s="38" customFormat="true" ht="12.8" hidden="false" customHeight="false" outlineLevel="0" collapsed="false">
      <c r="A21" s="30" t="s">
        <v>581</v>
      </c>
      <c r="B21" s="31" t="s">
        <v>582</v>
      </c>
      <c r="C21" s="31" t="s">
        <v>583</v>
      </c>
      <c r="D21" s="31" t="s">
        <v>51</v>
      </c>
      <c r="E21" s="32" t="n">
        <v>2</v>
      </c>
      <c r="F21" s="33" t="n">
        <v>1.5</v>
      </c>
      <c r="G21" s="33" t="s">
        <v>36</v>
      </c>
      <c r="H21" s="33" t="n">
        <v>0.2</v>
      </c>
      <c r="I21" s="33" t="s">
        <v>36</v>
      </c>
      <c r="J21" s="33" t="s">
        <v>36</v>
      </c>
      <c r="K21" s="34" t="s">
        <v>36</v>
      </c>
      <c r="L21" s="33" t="n">
        <f aca="false">SUM(E21:K21)</f>
        <v>3.7</v>
      </c>
      <c r="M21" s="35" t="n">
        <f aca="false">L21/14</f>
        <v>0.264285714285714</v>
      </c>
      <c r="N21" s="36"/>
    </row>
    <row r="22" customFormat="false" ht="12.8" hidden="false" customHeight="false" outlineLevel="0" collapsed="false">
      <c r="A22" s="30" t="s">
        <v>584</v>
      </c>
      <c r="B22" s="31" t="s">
        <v>585</v>
      </c>
      <c r="C22" s="31" t="s">
        <v>586</v>
      </c>
      <c r="D22" s="31" t="s">
        <v>575</v>
      </c>
      <c r="E22" s="32" t="n">
        <v>0</v>
      </c>
      <c r="F22" s="33" t="n">
        <v>1.6</v>
      </c>
      <c r="G22" s="33" t="n">
        <v>2</v>
      </c>
      <c r="H22" s="33" t="s">
        <v>36</v>
      </c>
      <c r="I22" s="33" t="s">
        <v>36</v>
      </c>
      <c r="J22" s="33" t="s">
        <v>36</v>
      </c>
      <c r="K22" s="34" t="s">
        <v>36</v>
      </c>
      <c r="L22" s="33" t="n">
        <f aca="false">SUM(E22:K22)</f>
        <v>3.6</v>
      </c>
      <c r="M22" s="35" t="n">
        <f aca="false">L22/14</f>
        <v>0.257142857142857</v>
      </c>
      <c r="N22" s="37"/>
    </row>
    <row r="23" customFormat="false" ht="12.8" hidden="false" customHeight="false" outlineLevel="0" collapsed="false">
      <c r="A23" s="30" t="s">
        <v>587</v>
      </c>
      <c r="B23" s="31" t="s">
        <v>446</v>
      </c>
      <c r="C23" s="31" t="s">
        <v>588</v>
      </c>
      <c r="D23" s="31" t="s">
        <v>51</v>
      </c>
      <c r="E23" s="32" t="n">
        <v>1</v>
      </c>
      <c r="F23" s="33" t="n">
        <v>2</v>
      </c>
      <c r="G23" s="33" t="s">
        <v>36</v>
      </c>
      <c r="H23" s="33" t="n">
        <v>0.4</v>
      </c>
      <c r="I23" s="33" t="s">
        <v>36</v>
      </c>
      <c r="J23" s="33" t="n">
        <v>0.2</v>
      </c>
      <c r="K23" s="34" t="s">
        <v>36</v>
      </c>
      <c r="L23" s="33" t="n">
        <f aca="false">SUM(E23:K23)</f>
        <v>3.6</v>
      </c>
      <c r="M23" s="35" t="n">
        <f aca="false">L23/14</f>
        <v>0.257142857142857</v>
      </c>
      <c r="N23" s="36"/>
    </row>
    <row r="24" customFormat="false" ht="12.8" hidden="false" customHeight="false" outlineLevel="0" collapsed="false">
      <c r="A24" s="30" t="s">
        <v>589</v>
      </c>
      <c r="B24" s="31" t="s">
        <v>380</v>
      </c>
      <c r="C24" s="31" t="s">
        <v>590</v>
      </c>
      <c r="D24" s="31" t="s">
        <v>35</v>
      </c>
      <c r="E24" s="32" t="n">
        <v>1.4</v>
      </c>
      <c r="F24" s="33" t="n">
        <v>0.2</v>
      </c>
      <c r="G24" s="33" t="n">
        <v>0</v>
      </c>
      <c r="H24" s="33" t="n">
        <v>1.5</v>
      </c>
      <c r="I24" s="33" t="s">
        <v>36</v>
      </c>
      <c r="J24" s="33" t="s">
        <v>36</v>
      </c>
      <c r="K24" s="34" t="n">
        <v>0</v>
      </c>
      <c r="L24" s="33" t="n">
        <f aca="false">SUM(E24:K24)</f>
        <v>3.1</v>
      </c>
      <c r="M24" s="35" t="n">
        <f aca="false">L24/14</f>
        <v>0.221428571428571</v>
      </c>
      <c r="N24" s="36"/>
    </row>
    <row r="25" customFormat="false" ht="12.8" hidden="false" customHeight="false" outlineLevel="0" collapsed="false">
      <c r="A25" s="30" t="s">
        <v>591</v>
      </c>
      <c r="B25" s="31" t="s">
        <v>262</v>
      </c>
      <c r="C25" s="31" t="s">
        <v>592</v>
      </c>
      <c r="D25" s="31" t="s">
        <v>23</v>
      </c>
      <c r="E25" s="32" t="n">
        <v>1.5</v>
      </c>
      <c r="F25" s="33" t="n">
        <v>1</v>
      </c>
      <c r="G25" s="33" t="s">
        <v>36</v>
      </c>
      <c r="H25" s="33" t="n">
        <v>0.5</v>
      </c>
      <c r="I25" s="33" t="s">
        <v>36</v>
      </c>
      <c r="J25" s="33" t="s">
        <v>36</v>
      </c>
      <c r="K25" s="34" t="s">
        <v>36</v>
      </c>
      <c r="L25" s="33" t="n">
        <f aca="false">SUM(E25:K25)</f>
        <v>3</v>
      </c>
      <c r="M25" s="35" t="n">
        <f aca="false">L25/14</f>
        <v>0.214285714285714</v>
      </c>
      <c r="N25" s="36"/>
    </row>
    <row r="26" customFormat="false" ht="12.8" hidden="false" customHeight="false" outlineLevel="0" collapsed="false">
      <c r="A26" s="30" t="s">
        <v>593</v>
      </c>
      <c r="B26" s="31" t="s">
        <v>594</v>
      </c>
      <c r="C26" s="31" t="s">
        <v>595</v>
      </c>
      <c r="D26" s="31" t="s">
        <v>371</v>
      </c>
      <c r="E26" s="32" t="n">
        <v>0.2</v>
      </c>
      <c r="F26" s="33" t="n">
        <v>0.5</v>
      </c>
      <c r="G26" s="33" t="n">
        <v>1.8</v>
      </c>
      <c r="H26" s="33" t="n">
        <v>0.1</v>
      </c>
      <c r="I26" s="33" t="n">
        <v>0.2</v>
      </c>
      <c r="J26" s="33" t="s">
        <v>36</v>
      </c>
      <c r="K26" s="34" t="n">
        <v>0.1</v>
      </c>
      <c r="L26" s="33" t="n">
        <f aca="false">SUM(E26:K26)</f>
        <v>2.9</v>
      </c>
      <c r="M26" s="35" t="n">
        <f aca="false">L26/14</f>
        <v>0.207142857142857</v>
      </c>
      <c r="N26" s="37"/>
    </row>
    <row r="27" customFormat="false" ht="12.8" hidden="false" customHeight="false" outlineLevel="0" collapsed="false">
      <c r="A27" s="30" t="s">
        <v>596</v>
      </c>
      <c r="B27" s="31" t="s">
        <v>597</v>
      </c>
      <c r="C27" s="31" t="s">
        <v>598</v>
      </c>
      <c r="D27" s="31" t="s">
        <v>599</v>
      </c>
      <c r="E27" s="32" t="n">
        <v>1</v>
      </c>
      <c r="F27" s="33" t="n">
        <v>1.2</v>
      </c>
      <c r="G27" s="33" t="n">
        <v>0</v>
      </c>
      <c r="H27" s="33" t="n">
        <v>0.5</v>
      </c>
      <c r="I27" s="33" t="n">
        <v>0.1</v>
      </c>
      <c r="J27" s="33" t="s">
        <v>36</v>
      </c>
      <c r="K27" s="34" t="n">
        <v>0</v>
      </c>
      <c r="L27" s="33" t="n">
        <f aca="false">SUM(E27:K27)</f>
        <v>2.8</v>
      </c>
      <c r="M27" s="35" t="n">
        <f aca="false">L27/14</f>
        <v>0.2</v>
      </c>
      <c r="N27" s="37"/>
    </row>
    <row r="28" customFormat="false" ht="12.8" hidden="false" customHeight="false" outlineLevel="0" collapsed="false">
      <c r="A28" s="30" t="s">
        <v>600</v>
      </c>
      <c r="B28" s="31" t="s">
        <v>601</v>
      </c>
      <c r="C28" s="31" t="s">
        <v>602</v>
      </c>
      <c r="D28" s="31" t="s">
        <v>44</v>
      </c>
      <c r="E28" s="32" t="n">
        <v>0.5</v>
      </c>
      <c r="F28" s="33" t="n">
        <v>1.7</v>
      </c>
      <c r="G28" s="33" t="s">
        <v>36</v>
      </c>
      <c r="H28" s="33" t="n">
        <v>0.6</v>
      </c>
      <c r="I28" s="33" t="s">
        <v>36</v>
      </c>
      <c r="J28" s="33" t="s">
        <v>36</v>
      </c>
      <c r="K28" s="34" t="s">
        <v>36</v>
      </c>
      <c r="L28" s="33" t="n">
        <f aca="false">SUM(E28:K28)</f>
        <v>2.8</v>
      </c>
      <c r="M28" s="35" t="n">
        <f aca="false">L28/14</f>
        <v>0.2</v>
      </c>
      <c r="N28" s="36"/>
    </row>
    <row r="29" customFormat="false" ht="12.8" hidden="false" customHeight="false" outlineLevel="0" collapsed="false">
      <c r="A29" s="30" t="s">
        <v>603</v>
      </c>
      <c r="B29" s="31" t="s">
        <v>604</v>
      </c>
      <c r="C29" s="31" t="s">
        <v>605</v>
      </c>
      <c r="D29" s="31" t="s">
        <v>23</v>
      </c>
      <c r="E29" s="32" t="n">
        <v>1.3</v>
      </c>
      <c r="F29" s="33" t="n">
        <v>1.5</v>
      </c>
      <c r="G29" s="33" t="s">
        <v>36</v>
      </c>
      <c r="H29" s="33" t="s">
        <v>36</v>
      </c>
      <c r="I29" s="33" t="s">
        <v>36</v>
      </c>
      <c r="J29" s="33" t="s">
        <v>36</v>
      </c>
      <c r="K29" s="34" t="s">
        <v>36</v>
      </c>
      <c r="L29" s="33" t="n">
        <f aca="false">SUM(E29:K29)</f>
        <v>2.8</v>
      </c>
      <c r="M29" s="35" t="n">
        <f aca="false">L29/14</f>
        <v>0.2</v>
      </c>
      <c r="N29" s="37"/>
    </row>
    <row r="30" customFormat="false" ht="12.8" hidden="false" customHeight="false" outlineLevel="0" collapsed="false">
      <c r="A30" s="30" t="s">
        <v>606</v>
      </c>
      <c r="B30" s="31" t="s">
        <v>607</v>
      </c>
      <c r="C30" s="31" t="s">
        <v>608</v>
      </c>
      <c r="D30" s="31" t="s">
        <v>122</v>
      </c>
      <c r="E30" s="32" t="n">
        <v>0.3</v>
      </c>
      <c r="F30" s="33" t="n">
        <v>1.8</v>
      </c>
      <c r="G30" s="33" t="n">
        <v>0</v>
      </c>
      <c r="H30" s="33" t="n">
        <v>0</v>
      </c>
      <c r="I30" s="33" t="n">
        <v>0.4</v>
      </c>
      <c r="J30" s="33" t="n">
        <v>0.2</v>
      </c>
      <c r="K30" s="34" t="n">
        <v>0</v>
      </c>
      <c r="L30" s="33" t="n">
        <f aca="false">SUM(E30:K30)</f>
        <v>2.7</v>
      </c>
      <c r="M30" s="35" t="n">
        <f aca="false">L30/14</f>
        <v>0.192857142857143</v>
      </c>
      <c r="N30" s="36"/>
    </row>
    <row r="31" customFormat="false" ht="12.8" hidden="false" customHeight="false" outlineLevel="0" collapsed="false">
      <c r="A31" s="30" t="s">
        <v>609</v>
      </c>
      <c r="B31" s="31" t="s">
        <v>610</v>
      </c>
      <c r="C31" s="31" t="s">
        <v>611</v>
      </c>
      <c r="D31" s="31" t="s">
        <v>503</v>
      </c>
      <c r="E31" s="32" t="n">
        <v>0.6</v>
      </c>
      <c r="F31" s="33" t="n">
        <v>2</v>
      </c>
      <c r="G31" s="33" t="s">
        <v>36</v>
      </c>
      <c r="H31" s="33" t="s">
        <v>36</v>
      </c>
      <c r="I31" s="33" t="s">
        <v>36</v>
      </c>
      <c r="J31" s="33" t="s">
        <v>36</v>
      </c>
      <c r="K31" s="34" t="s">
        <v>36</v>
      </c>
      <c r="L31" s="33" t="n">
        <f aca="false">SUM(E31:K31)</f>
        <v>2.6</v>
      </c>
      <c r="M31" s="35" t="n">
        <f aca="false">L31/14</f>
        <v>0.185714285714286</v>
      </c>
      <c r="N31" s="36"/>
    </row>
    <row r="32" customFormat="false" ht="12.8" hidden="false" customHeight="false" outlineLevel="0" collapsed="false">
      <c r="A32" s="30" t="s">
        <v>612</v>
      </c>
      <c r="B32" s="31" t="s">
        <v>294</v>
      </c>
      <c r="C32" s="31" t="s">
        <v>613</v>
      </c>
      <c r="D32" s="31" t="s">
        <v>320</v>
      </c>
      <c r="E32" s="32" t="n">
        <v>1</v>
      </c>
      <c r="F32" s="33" t="n">
        <v>1.5</v>
      </c>
      <c r="G32" s="33" t="s">
        <v>36</v>
      </c>
      <c r="H32" s="33" t="s">
        <v>36</v>
      </c>
      <c r="I32" s="33" t="s">
        <v>36</v>
      </c>
      <c r="J32" s="33" t="s">
        <v>36</v>
      </c>
      <c r="K32" s="34" t="n">
        <v>0</v>
      </c>
      <c r="L32" s="33" t="n">
        <f aca="false">SUM(E32:K32)</f>
        <v>2.5</v>
      </c>
      <c r="M32" s="35" t="n">
        <f aca="false">L32/14</f>
        <v>0.178571428571429</v>
      </c>
      <c r="N32" s="37"/>
    </row>
    <row r="33" customFormat="false" ht="12.8" hidden="false" customHeight="false" outlineLevel="0" collapsed="false">
      <c r="A33" s="30" t="s">
        <v>614</v>
      </c>
      <c r="B33" s="31" t="s">
        <v>615</v>
      </c>
      <c r="C33" s="31" t="s">
        <v>616</v>
      </c>
      <c r="D33" s="31" t="s">
        <v>125</v>
      </c>
      <c r="E33" s="32" t="n">
        <v>0.6</v>
      </c>
      <c r="F33" s="33" t="n">
        <v>1</v>
      </c>
      <c r="G33" s="33" t="n">
        <v>0</v>
      </c>
      <c r="H33" s="33" t="n">
        <v>0.5</v>
      </c>
      <c r="I33" s="33" t="n">
        <v>0</v>
      </c>
      <c r="J33" s="33" t="n">
        <v>0</v>
      </c>
      <c r="K33" s="34" t="n">
        <v>0</v>
      </c>
      <c r="L33" s="33" t="n">
        <f aca="false">SUM(E33:K33)</f>
        <v>2.1</v>
      </c>
      <c r="M33" s="35" t="n">
        <f aca="false">L33/14</f>
        <v>0.15</v>
      </c>
      <c r="N33" s="36"/>
    </row>
    <row r="34" customFormat="false" ht="12.8" hidden="false" customHeight="false" outlineLevel="0" collapsed="false">
      <c r="A34" s="30" t="s">
        <v>617</v>
      </c>
      <c r="B34" s="31" t="s">
        <v>618</v>
      </c>
      <c r="C34" s="31" t="s">
        <v>619</v>
      </c>
      <c r="D34" s="31" t="s">
        <v>35</v>
      </c>
      <c r="E34" s="32" t="n">
        <v>1</v>
      </c>
      <c r="F34" s="33" t="n">
        <v>1</v>
      </c>
      <c r="G34" s="33" t="n">
        <v>0</v>
      </c>
      <c r="H34" s="33" t="n">
        <v>0</v>
      </c>
      <c r="I34" s="33" t="s">
        <v>36</v>
      </c>
      <c r="J34" s="33" t="s">
        <v>36</v>
      </c>
      <c r="K34" s="34" t="n">
        <v>0</v>
      </c>
      <c r="L34" s="33" t="n">
        <f aca="false">SUM(E34:K34)</f>
        <v>2</v>
      </c>
      <c r="M34" s="35" t="n">
        <f aca="false">L34/14</f>
        <v>0.142857142857143</v>
      </c>
      <c r="N34" s="36"/>
    </row>
    <row r="35" customFormat="false" ht="12.8" hidden="false" customHeight="false" outlineLevel="0" collapsed="false">
      <c r="A35" s="30" t="s">
        <v>620</v>
      </c>
      <c r="B35" s="31" t="s">
        <v>621</v>
      </c>
      <c r="C35" s="31" t="s">
        <v>622</v>
      </c>
      <c r="D35" s="31" t="s">
        <v>108</v>
      </c>
      <c r="E35" s="32" t="n">
        <v>0.2</v>
      </c>
      <c r="F35" s="33" t="n">
        <v>1</v>
      </c>
      <c r="G35" s="33" t="n">
        <v>0.4</v>
      </c>
      <c r="H35" s="33" t="n">
        <v>0</v>
      </c>
      <c r="I35" s="33" t="s">
        <v>36</v>
      </c>
      <c r="J35" s="33" t="s">
        <v>36</v>
      </c>
      <c r="K35" s="34" t="s">
        <v>36</v>
      </c>
      <c r="L35" s="33" t="n">
        <f aca="false">SUM(E35:K35)</f>
        <v>1.6</v>
      </c>
      <c r="M35" s="35" t="n">
        <f aca="false">L35/14</f>
        <v>0.114285714285714</v>
      </c>
      <c r="N35" s="36"/>
    </row>
    <row r="36" customFormat="false" ht="12.8" hidden="false" customHeight="false" outlineLevel="0" collapsed="false">
      <c r="A36" s="30" t="s">
        <v>623</v>
      </c>
      <c r="B36" s="31" t="s">
        <v>624</v>
      </c>
      <c r="C36" s="31" t="s">
        <v>149</v>
      </c>
      <c r="D36" s="31" t="s">
        <v>150</v>
      </c>
      <c r="E36" s="32" t="s">
        <v>36</v>
      </c>
      <c r="F36" s="33" t="n">
        <v>1</v>
      </c>
      <c r="G36" s="33" t="n">
        <v>0.6</v>
      </c>
      <c r="H36" s="33" t="n">
        <v>0</v>
      </c>
      <c r="I36" s="33" t="s">
        <v>36</v>
      </c>
      <c r="J36" s="33" t="s">
        <v>36</v>
      </c>
      <c r="K36" s="34" t="s">
        <v>36</v>
      </c>
      <c r="L36" s="33" t="n">
        <f aca="false">SUM(E36:K36)</f>
        <v>1.6</v>
      </c>
      <c r="M36" s="35" t="n">
        <f aca="false">L36/14</f>
        <v>0.114285714285714</v>
      </c>
      <c r="N36" s="36"/>
    </row>
    <row r="37" customFormat="false" ht="12.8" hidden="false" customHeight="false" outlineLevel="0" collapsed="false">
      <c r="A37" s="30" t="s">
        <v>625</v>
      </c>
      <c r="B37" s="31" t="s">
        <v>626</v>
      </c>
      <c r="C37" s="31" t="s">
        <v>627</v>
      </c>
      <c r="D37" s="31" t="s">
        <v>44</v>
      </c>
      <c r="E37" s="32" t="s">
        <v>36</v>
      </c>
      <c r="F37" s="33" t="n">
        <v>1.4</v>
      </c>
      <c r="G37" s="33" t="s">
        <v>36</v>
      </c>
      <c r="H37" s="33" t="s">
        <v>36</v>
      </c>
      <c r="I37" s="33" t="n">
        <v>0</v>
      </c>
      <c r="J37" s="33" t="s">
        <v>36</v>
      </c>
      <c r="K37" s="34" t="n">
        <v>0</v>
      </c>
      <c r="L37" s="33" t="n">
        <f aca="false">SUM(E37:K37)</f>
        <v>1.4</v>
      </c>
      <c r="M37" s="35" t="n">
        <f aca="false">L37/14</f>
        <v>0.1</v>
      </c>
      <c r="N37" s="37"/>
    </row>
    <row r="38" customFormat="false" ht="12.8" hidden="false" customHeight="false" outlineLevel="0" collapsed="false">
      <c r="A38" s="39" t="s">
        <v>628</v>
      </c>
      <c r="B38" s="40" t="s">
        <v>476</v>
      </c>
      <c r="C38" s="40" t="s">
        <v>497</v>
      </c>
      <c r="D38" s="40" t="s">
        <v>629</v>
      </c>
      <c r="E38" s="41"/>
      <c r="F38" s="42"/>
      <c r="G38" s="42"/>
      <c r="H38" s="42"/>
      <c r="I38" s="42"/>
      <c r="J38" s="42"/>
      <c r="K38" s="43"/>
      <c r="L38" s="42"/>
      <c r="M38" s="44"/>
      <c r="N38" s="45"/>
    </row>
    <row r="39" customFormat="false" ht="12.8" hidden="false" customHeight="false" outlineLevel="0" collapsed="false">
      <c r="A39" s="30" t="s">
        <v>630</v>
      </c>
      <c r="B39" s="31" t="s">
        <v>247</v>
      </c>
      <c r="C39" s="31" t="s">
        <v>631</v>
      </c>
      <c r="D39" s="31" t="s">
        <v>323</v>
      </c>
      <c r="E39" s="32"/>
      <c r="F39" s="33"/>
      <c r="G39" s="33"/>
      <c r="H39" s="33"/>
      <c r="I39" s="33"/>
      <c r="J39" s="33"/>
      <c r="K39" s="34"/>
      <c r="L39" s="33"/>
      <c r="M39" s="35"/>
      <c r="N39" s="37"/>
    </row>
    <row r="40" customFormat="false" ht="12.8" hidden="false" customHeight="false" outlineLevel="0" collapsed="false">
      <c r="A40" s="30" t="s">
        <v>632</v>
      </c>
      <c r="B40" s="31" t="s">
        <v>633</v>
      </c>
      <c r="C40" s="31" t="s">
        <v>634</v>
      </c>
      <c r="D40" s="31" t="s">
        <v>108</v>
      </c>
      <c r="E40" s="32"/>
      <c r="F40" s="33"/>
      <c r="G40" s="33"/>
      <c r="H40" s="33"/>
      <c r="I40" s="33"/>
      <c r="J40" s="33"/>
      <c r="K40" s="34"/>
      <c r="L40" s="33"/>
      <c r="M40" s="35"/>
      <c r="N40" s="36"/>
    </row>
    <row r="41" customFormat="false" ht="12.8" hidden="false" customHeight="false" outlineLevel="0" collapsed="false">
      <c r="A41" s="46" t="s">
        <v>635</v>
      </c>
      <c r="B41" s="47" t="s">
        <v>636</v>
      </c>
      <c r="C41" s="47" t="s">
        <v>637</v>
      </c>
      <c r="D41" s="47" t="s">
        <v>122</v>
      </c>
      <c r="E41" s="48"/>
      <c r="F41" s="49"/>
      <c r="G41" s="49"/>
      <c r="H41" s="49"/>
      <c r="I41" s="49"/>
      <c r="J41" s="49"/>
      <c r="K41" s="50"/>
      <c r="L41" s="49"/>
      <c r="M41" s="51"/>
      <c r="N41" s="101"/>
    </row>
    <row r="42" customFormat="false" ht="12.8" hidden="false" customHeight="false" outlineLevel="0" collapsed="false">
      <c r="A42" s="53" t="s">
        <v>225</v>
      </c>
      <c r="B42" s="31"/>
      <c r="C42" s="31"/>
      <c r="D42" s="31"/>
      <c r="E42" s="33"/>
      <c r="F42" s="33"/>
      <c r="G42" s="33"/>
      <c r="H42" s="33"/>
      <c r="I42" s="33"/>
      <c r="J42" s="33"/>
      <c r="K42" s="33"/>
      <c r="L42" s="33"/>
      <c r="M42" s="35"/>
      <c r="N42" s="37"/>
    </row>
  </sheetData>
  <mergeCells count="3">
    <mergeCell ref="A1:N1"/>
    <mergeCell ref="A2:N2"/>
    <mergeCell ref="A3:N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LibreOffice/5.3.3.2$Linux_X86_64 LibreOffice_project/30m0$Build-2</Application>
  <Company>LU FMF Fizikas nodaļa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2003-04-14T15:10:59Z</dcterms:created>
  <dc:creator>V. Kaščejevs, D. Bočarovs, V.I. Fļorovs</dc:creator>
  <dc:description/>
  <dc:language>ja-JP</dc:language>
  <cp:lastModifiedBy/>
  <cp:lastPrinted>2015-05-04T14:29:43Z</cp:lastPrinted>
  <dcterms:modified xsi:type="dcterms:W3CDTF">2017-05-23T08:41:47Z</dcterms:modified>
  <cp:revision>39</cp:revision>
  <dc:subject>Latvijas Astklātā Fizikas olimpiāde</dc:subject>
  <dc:title>33. LAFO rezultāti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LU FMF Fizikas nodaļa</vt:lpwstr>
  </property>
  <property fmtid="{D5CDD505-2E9C-101B-9397-08002B2CF9AE}" pid="4" name="DocSecurity">
    <vt:i4>2</vt:i4>
  </property>
  <property fmtid="{D5CDD505-2E9C-101B-9397-08002B2CF9AE}" pid="5" name="HyperlinkBase">
    <vt:lpwstr>http://www.cfi.lu.lv/teor/olimp</vt:lpwstr>
  </property>
  <property fmtid="{D5CDD505-2E9C-101B-9397-08002B2CF9AE}" pid="6" name="HyperlinksChanged">
    <vt:bool>0</vt:bool>
  </property>
  <property fmtid="{D5CDD505-2E9C-101B-9397-08002B2CF9AE}" pid="7" name="LinksUpToDate">
    <vt:bool>0</vt:bool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